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60" windowHeight="7785" firstSheet="1" activeTab="1"/>
  </bookViews>
  <sheets>
    <sheet name="分地州测算表" sheetId="7" r:id="rId1"/>
    <sheet name="资金分配表" sheetId="6" r:id="rId2"/>
  </sheets>
  <definedNames>
    <definedName name="_xlnm._FilterDatabase" localSheetId="1" hidden="1">资金分配表!$A$1:$D$15</definedName>
  </definedNames>
  <calcPr calcId="124519"/>
</workbook>
</file>

<file path=xl/calcChain.xml><?xml version="1.0" encoding="utf-8"?>
<calcChain xmlns="http://schemas.openxmlformats.org/spreadsheetml/2006/main">
  <c r="C6" i="6"/>
  <c r="K6" i="7" l="1"/>
  <c r="J6"/>
  <c r="I6"/>
  <c r="H6"/>
  <c r="G6"/>
  <c r="F6"/>
  <c r="D6"/>
  <c r="C6"/>
</calcChain>
</file>

<file path=xl/sharedStrings.xml><?xml version="1.0" encoding="utf-8"?>
<sst xmlns="http://schemas.openxmlformats.org/spreadsheetml/2006/main" count="60" uniqueCount="58">
  <si>
    <t>附件1</t>
  </si>
  <si>
    <t>2021年中央提前下达财政专项扶贫资金测算汇总表（分地州）</t>
  </si>
  <si>
    <t>资金单位：万元</t>
  </si>
  <si>
    <t>序号</t>
  </si>
  <si>
    <t>地州市</t>
  </si>
  <si>
    <t>合计</t>
  </si>
  <si>
    <t>扶贫发展资金</t>
  </si>
  <si>
    <t>少数民族  发展资金</t>
  </si>
  <si>
    <t>以工代赈资金</t>
  </si>
  <si>
    <t>国有贫困   农场资金</t>
  </si>
  <si>
    <t>国有贫困   牧场资金</t>
  </si>
  <si>
    <t>国有贫困   林场资金</t>
  </si>
  <si>
    <t>人口较多的易地扶贫搬迁集中安置区后续产业扶持专项资金</t>
  </si>
  <si>
    <t>劳务报酬    不低于</t>
  </si>
  <si>
    <t>资金总计</t>
  </si>
  <si>
    <t>一</t>
  </si>
  <si>
    <t>自治区本级</t>
  </si>
  <si>
    <t>二</t>
  </si>
  <si>
    <t>和田地区</t>
  </si>
  <si>
    <t>三</t>
  </si>
  <si>
    <t>喀什地区</t>
  </si>
  <si>
    <t>四</t>
  </si>
  <si>
    <t>克州</t>
  </si>
  <si>
    <t>五</t>
  </si>
  <si>
    <t>阿克苏地区</t>
  </si>
  <si>
    <t>六</t>
  </si>
  <si>
    <t>伊犁州</t>
  </si>
  <si>
    <t>七</t>
  </si>
  <si>
    <t>阿勒泰地区</t>
  </si>
  <si>
    <t>八</t>
  </si>
  <si>
    <t>塔城地区</t>
  </si>
  <si>
    <t>九</t>
  </si>
  <si>
    <t>哈密市</t>
  </si>
  <si>
    <t>十</t>
  </si>
  <si>
    <t>博州</t>
  </si>
  <si>
    <t>十一</t>
  </si>
  <si>
    <t>巴州</t>
  </si>
  <si>
    <t>十二</t>
  </si>
  <si>
    <t>昌吉州</t>
  </si>
  <si>
    <t>十三</t>
  </si>
  <si>
    <t>吐鲁番市</t>
  </si>
  <si>
    <t>单位：万元</t>
    <phoneticPr fontId="10" type="noConversion"/>
  </si>
  <si>
    <t>附件1</t>
    <phoneticPr fontId="10" type="noConversion"/>
  </si>
  <si>
    <t>阿克提坎墩乡</t>
  </si>
  <si>
    <t>阿热勒镇</t>
  </si>
  <si>
    <t>奥依亚依拉克镇</t>
  </si>
  <si>
    <t>巴格艾日克乡</t>
  </si>
  <si>
    <t>库拉木勒克乡</t>
  </si>
  <si>
    <t>阔什萨特玛乡</t>
  </si>
  <si>
    <t>琼库勒乡</t>
  </si>
  <si>
    <t>塔体让镇</t>
  </si>
  <si>
    <t>托格拉克勒克乡</t>
  </si>
  <si>
    <t>英吾斯塘乡</t>
  </si>
  <si>
    <t>扶贫办</t>
    <phoneticPr fontId="10" type="noConversion"/>
  </si>
  <si>
    <t>备注</t>
    <phoneticPr fontId="10" type="noConversion"/>
  </si>
  <si>
    <t>阿羌镇</t>
    <phoneticPr fontId="10" type="noConversion"/>
  </si>
  <si>
    <t>乡（镇）、部门（单位）</t>
    <phoneticPr fontId="10" type="noConversion"/>
  </si>
  <si>
    <t>且末县2021年中央提前下达财政专项扶贫资金分配表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</si>
</sst>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6"/>
      <color theme="1"/>
      <name val="方正小标宋简体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/>
  </cellStyleXfs>
  <cellXfs count="40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workbookViewId="0">
      <selection activeCell="E5" sqref="E5"/>
    </sheetView>
  </sheetViews>
  <sheetFormatPr defaultColWidth="9" defaultRowHeight="13.5"/>
  <cols>
    <col min="2" max="4" width="13.25" customWidth="1"/>
    <col min="5" max="5" width="10.75" customWidth="1"/>
    <col min="6" max="11" width="13.25" customWidth="1"/>
  </cols>
  <sheetData>
    <row r="1" spans="1:11" ht="18.75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spans="1:11" ht="22.5">
      <c r="A2" s="18" t="s">
        <v>1</v>
      </c>
      <c r="B2" s="19"/>
      <c r="C2" s="18"/>
      <c r="D2" s="18"/>
      <c r="E2" s="18"/>
      <c r="F2" s="18"/>
      <c r="G2" s="18"/>
      <c r="H2" s="18"/>
      <c r="I2" s="18"/>
      <c r="J2" s="18"/>
      <c r="K2" s="18"/>
    </row>
    <row r="3" spans="1:11">
      <c r="A3" s="20" t="s">
        <v>2</v>
      </c>
      <c r="B3" s="21"/>
      <c r="C3" s="22"/>
      <c r="D3" s="22"/>
      <c r="E3" s="22"/>
      <c r="F3" s="22"/>
      <c r="G3" s="22"/>
      <c r="H3" s="22"/>
      <c r="I3" s="22"/>
      <c r="J3" s="22"/>
      <c r="K3" s="22"/>
    </row>
    <row r="4" spans="1:11" ht="36.75" customHeight="1">
      <c r="A4" s="29" t="s">
        <v>3</v>
      </c>
      <c r="B4" s="29" t="s">
        <v>4</v>
      </c>
      <c r="C4" s="29" t="s">
        <v>5</v>
      </c>
      <c r="D4" s="23" t="s">
        <v>6</v>
      </c>
      <c r="E4" s="24"/>
      <c r="F4" s="26" t="s">
        <v>7</v>
      </c>
      <c r="G4" s="25" t="s">
        <v>8</v>
      </c>
      <c r="H4" s="26"/>
      <c r="I4" s="30" t="s">
        <v>9</v>
      </c>
      <c r="J4" s="30" t="s">
        <v>10</v>
      </c>
      <c r="K4" s="30" t="s">
        <v>11</v>
      </c>
    </row>
    <row r="5" spans="1:11" ht="57.95" customHeight="1">
      <c r="A5" s="29"/>
      <c r="B5" s="29"/>
      <c r="C5" s="29"/>
      <c r="D5" s="7"/>
      <c r="E5" s="8" t="s">
        <v>12</v>
      </c>
      <c r="F5" s="26"/>
      <c r="G5" s="9"/>
      <c r="H5" s="10" t="s">
        <v>13</v>
      </c>
      <c r="I5" s="31"/>
      <c r="J5" s="31"/>
      <c r="K5" s="31"/>
    </row>
    <row r="6" spans="1:11" ht="21" customHeight="1">
      <c r="A6" s="27" t="s">
        <v>14</v>
      </c>
      <c r="B6" s="28"/>
      <c r="C6" s="6">
        <f>SUM(C7:C19)</f>
        <v>1020099</v>
      </c>
      <c r="D6" s="6">
        <f>SUM(D7:D19)</f>
        <v>899447</v>
      </c>
      <c r="E6" s="6">
        <v>9700</v>
      </c>
      <c r="F6" s="6">
        <f t="shared" ref="F6:K6" si="0">SUM(F7:F19)</f>
        <v>55556</v>
      </c>
      <c r="G6" s="6">
        <f t="shared" si="0"/>
        <v>60125</v>
      </c>
      <c r="H6" s="6">
        <f t="shared" si="0"/>
        <v>9037</v>
      </c>
      <c r="I6" s="6">
        <f t="shared" si="0"/>
        <v>1032</v>
      </c>
      <c r="J6" s="6">
        <f t="shared" si="0"/>
        <v>1064</v>
      </c>
      <c r="K6" s="6">
        <f t="shared" si="0"/>
        <v>2875</v>
      </c>
    </row>
    <row r="7" spans="1:11" ht="21" customHeight="1">
      <c r="A7" s="11" t="s">
        <v>15</v>
      </c>
      <c r="B7" s="11" t="s">
        <v>16</v>
      </c>
      <c r="C7" s="11">
        <v>2001</v>
      </c>
      <c r="D7" s="11">
        <v>2001</v>
      </c>
      <c r="E7" s="11"/>
      <c r="F7" s="11"/>
      <c r="G7" s="11"/>
      <c r="H7" s="11"/>
      <c r="I7" s="11"/>
      <c r="J7" s="11"/>
      <c r="K7" s="11"/>
    </row>
    <row r="8" spans="1:11" ht="21" customHeight="1">
      <c r="A8" s="11" t="s">
        <v>17</v>
      </c>
      <c r="B8" s="11" t="s">
        <v>18</v>
      </c>
      <c r="C8" s="11">
        <v>334712</v>
      </c>
      <c r="D8" s="11">
        <v>295674</v>
      </c>
      <c r="E8" s="12">
        <v>3907.0257573038798</v>
      </c>
      <c r="F8" s="11">
        <v>17737</v>
      </c>
      <c r="G8" s="11">
        <v>19789</v>
      </c>
      <c r="H8" s="11">
        <v>2972</v>
      </c>
      <c r="I8" s="11">
        <v>0</v>
      </c>
      <c r="J8" s="11">
        <v>561</v>
      </c>
      <c r="K8" s="11">
        <v>951</v>
      </c>
    </row>
    <row r="9" spans="1:11" ht="21" customHeight="1">
      <c r="A9" s="11" t="s">
        <v>19</v>
      </c>
      <c r="B9" s="11" t="s">
        <v>20</v>
      </c>
      <c r="C9" s="11">
        <v>415816</v>
      </c>
      <c r="D9" s="11">
        <v>365617</v>
      </c>
      <c r="E9" s="12">
        <v>4099.2757287571603</v>
      </c>
      <c r="F9" s="11">
        <v>23222</v>
      </c>
      <c r="G9" s="11">
        <v>24382</v>
      </c>
      <c r="H9" s="11">
        <v>3664</v>
      </c>
      <c r="I9" s="11">
        <v>495</v>
      </c>
      <c r="J9" s="11">
        <v>503</v>
      </c>
      <c r="K9" s="11">
        <v>1597</v>
      </c>
    </row>
    <row r="10" spans="1:11" ht="21" customHeight="1">
      <c r="A10" s="11" t="s">
        <v>21</v>
      </c>
      <c r="B10" s="11" t="s">
        <v>22</v>
      </c>
      <c r="C10" s="11">
        <v>78501</v>
      </c>
      <c r="D10" s="11">
        <v>66032</v>
      </c>
      <c r="E10" s="12">
        <v>914.17630458541998</v>
      </c>
      <c r="F10" s="11">
        <v>6541</v>
      </c>
      <c r="G10" s="11">
        <v>5391</v>
      </c>
      <c r="H10" s="11">
        <v>810</v>
      </c>
      <c r="I10" s="11">
        <v>537</v>
      </c>
      <c r="J10" s="11">
        <v>0</v>
      </c>
      <c r="K10" s="11">
        <v>0</v>
      </c>
    </row>
    <row r="11" spans="1:11" ht="21" customHeight="1">
      <c r="A11" s="11" t="s">
        <v>23</v>
      </c>
      <c r="B11" s="11" t="s">
        <v>24</v>
      </c>
      <c r="C11" s="11">
        <v>87715</v>
      </c>
      <c r="D11" s="11">
        <v>78842</v>
      </c>
      <c r="E11" s="12">
        <v>143.98969055347999</v>
      </c>
      <c r="F11" s="11">
        <v>2670</v>
      </c>
      <c r="G11" s="11">
        <v>6045</v>
      </c>
      <c r="H11" s="11">
        <v>910</v>
      </c>
      <c r="I11" s="11">
        <v>0</v>
      </c>
      <c r="J11" s="11">
        <v>0</v>
      </c>
      <c r="K11" s="11">
        <v>158</v>
      </c>
    </row>
    <row r="12" spans="1:11" ht="21" customHeight="1">
      <c r="A12" s="11" t="s">
        <v>25</v>
      </c>
      <c r="B12" s="11" t="s">
        <v>26</v>
      </c>
      <c r="C12" s="11">
        <v>36087</v>
      </c>
      <c r="D12" s="11">
        <v>32533</v>
      </c>
      <c r="E12" s="12">
        <v>79.827251521132695</v>
      </c>
      <c r="F12" s="11">
        <v>2029</v>
      </c>
      <c r="G12" s="11">
        <v>1356</v>
      </c>
      <c r="H12" s="11">
        <v>204</v>
      </c>
      <c r="I12" s="11">
        <v>0</v>
      </c>
      <c r="J12" s="11">
        <v>0</v>
      </c>
      <c r="K12" s="11">
        <v>169</v>
      </c>
    </row>
    <row r="13" spans="1:11" ht="21" customHeight="1">
      <c r="A13" s="11" t="s">
        <v>27</v>
      </c>
      <c r="B13" s="11" t="s">
        <v>28</v>
      </c>
      <c r="C13" s="11">
        <v>18241</v>
      </c>
      <c r="D13" s="11">
        <v>15029</v>
      </c>
      <c r="E13" s="12">
        <v>376.113730160025</v>
      </c>
      <c r="F13" s="11">
        <v>1691</v>
      </c>
      <c r="G13" s="11">
        <v>1521</v>
      </c>
      <c r="H13" s="11">
        <v>229</v>
      </c>
      <c r="I13" s="11">
        <v>0</v>
      </c>
      <c r="J13" s="11">
        <v>0</v>
      </c>
      <c r="K13" s="11">
        <v>0</v>
      </c>
    </row>
    <row r="14" spans="1:11" ht="21" customHeight="1">
      <c r="A14" s="11" t="s">
        <v>29</v>
      </c>
      <c r="B14" s="11" t="s">
        <v>30</v>
      </c>
      <c r="C14" s="11">
        <v>13507</v>
      </c>
      <c r="D14" s="11">
        <v>11311</v>
      </c>
      <c r="E14" s="12">
        <v>111.47333735706199</v>
      </c>
      <c r="F14" s="11">
        <v>1002</v>
      </c>
      <c r="G14" s="11">
        <v>1194</v>
      </c>
      <c r="H14" s="11">
        <v>180</v>
      </c>
      <c r="I14" s="11">
        <v>0</v>
      </c>
      <c r="J14" s="11">
        <v>0</v>
      </c>
      <c r="K14" s="11">
        <v>0</v>
      </c>
    </row>
    <row r="15" spans="1:11" ht="21" customHeight="1">
      <c r="A15" s="11" t="s">
        <v>31</v>
      </c>
      <c r="B15" s="11" t="s">
        <v>32</v>
      </c>
      <c r="C15" s="11">
        <v>5730</v>
      </c>
      <c r="D15" s="11">
        <v>4619</v>
      </c>
      <c r="E15" s="12">
        <v>68.118199761838696</v>
      </c>
      <c r="F15" s="11">
        <v>664</v>
      </c>
      <c r="G15" s="11">
        <v>447</v>
      </c>
      <c r="H15" s="11">
        <v>68</v>
      </c>
      <c r="I15" s="11">
        <v>0</v>
      </c>
      <c r="J15" s="11">
        <v>0</v>
      </c>
      <c r="K15" s="11">
        <v>0</v>
      </c>
    </row>
    <row r="16" spans="1:11" ht="21" customHeight="1">
      <c r="A16" s="11" t="s">
        <v>33</v>
      </c>
      <c r="B16" s="11" t="s">
        <v>34</v>
      </c>
      <c r="C16" s="11">
        <v>3417</v>
      </c>
      <c r="D16" s="11">
        <v>3417</v>
      </c>
      <c r="E16" s="12"/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pans="1:11" ht="21" customHeight="1">
      <c r="A17" s="11" t="s">
        <v>35</v>
      </c>
      <c r="B17" s="11" t="s">
        <v>36</v>
      </c>
      <c r="C17" s="11">
        <v>14645</v>
      </c>
      <c r="D17" s="11">
        <v>14645</v>
      </c>
      <c r="E17" s="12"/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 ht="21" customHeight="1">
      <c r="A18" s="11" t="s">
        <v>37</v>
      </c>
      <c r="B18" s="11" t="s">
        <v>38</v>
      </c>
      <c r="C18" s="11">
        <v>4000</v>
      </c>
      <c r="D18" s="11">
        <v>4000</v>
      </c>
      <c r="E18" s="12"/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 ht="21" customHeight="1">
      <c r="A19" s="11" t="s">
        <v>39</v>
      </c>
      <c r="B19" s="11" t="s">
        <v>40</v>
      </c>
      <c r="C19" s="11">
        <v>5727</v>
      </c>
      <c r="D19" s="11">
        <v>5727</v>
      </c>
      <c r="E19" s="12"/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</sheetData>
  <mergeCells count="12">
    <mergeCell ref="A2:K2"/>
    <mergeCell ref="A3:K3"/>
    <mergeCell ref="D4:E4"/>
    <mergeCell ref="G4:H4"/>
    <mergeCell ref="A6:B6"/>
    <mergeCell ref="A4:A5"/>
    <mergeCell ref="B4:B5"/>
    <mergeCell ref="C4:C5"/>
    <mergeCell ref="F4:F5"/>
    <mergeCell ref="I4:I5"/>
    <mergeCell ref="J4:J5"/>
    <mergeCell ref="K4:K5"/>
  </mergeCells>
  <phoneticPr fontId="10" type="noConversion"/>
  <pageMargins left="0.74791666666666701" right="0.74791666666666701" top="0.98402777777777795" bottom="0.98402777777777795" header="0.51180555555555596" footer="0.51180555555555596"/>
  <pageSetup paperSize="9" scale="95" firstPageNumber="11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tabSelected="1" view="pageBreakPreview" zoomScale="85" zoomScaleNormal="90" zoomScaleSheetLayoutView="85" workbookViewId="0">
      <selection activeCell="D4" sqref="D4:D5"/>
    </sheetView>
  </sheetViews>
  <sheetFormatPr defaultColWidth="9" defaultRowHeight="13.5"/>
  <cols>
    <col min="1" max="1" width="9.875" customWidth="1"/>
    <col min="2" max="2" width="32" customWidth="1"/>
    <col min="3" max="3" width="26.125" customWidth="1"/>
    <col min="4" max="4" width="27.375" customWidth="1"/>
    <col min="5" max="9" width="12.625" style="1" hidden="1" customWidth="1"/>
    <col min="10" max="11" width="9" style="1" hidden="1" customWidth="1"/>
    <col min="12" max="12" width="12.625" style="1" hidden="1" customWidth="1"/>
  </cols>
  <sheetData>
    <row r="1" spans="1:4" ht="18.75">
      <c r="A1" s="2" t="s">
        <v>42</v>
      </c>
      <c r="B1" s="3"/>
      <c r="C1" s="4"/>
      <c r="D1" s="4"/>
    </row>
    <row r="2" spans="1:4" ht="27.95" customHeight="1">
      <c r="A2" s="32" t="s">
        <v>57</v>
      </c>
      <c r="B2" s="33"/>
      <c r="C2" s="32"/>
      <c r="D2" s="32"/>
    </row>
    <row r="3" spans="1:4" ht="27" customHeight="1">
      <c r="A3" s="20" t="s">
        <v>41</v>
      </c>
      <c r="B3" s="21"/>
      <c r="C3" s="22"/>
      <c r="D3" s="22"/>
    </row>
    <row r="4" spans="1:4" ht="52.5" customHeight="1">
      <c r="A4" s="37" t="s">
        <v>3</v>
      </c>
      <c r="B4" s="37" t="s">
        <v>56</v>
      </c>
      <c r="C4" s="34" t="s">
        <v>5</v>
      </c>
      <c r="D4" s="35" t="s">
        <v>54</v>
      </c>
    </row>
    <row r="5" spans="1:4" ht="57" customHeight="1">
      <c r="A5" s="38"/>
      <c r="B5" s="38"/>
      <c r="C5" s="34"/>
      <c r="D5" s="36"/>
    </row>
    <row r="6" spans="1:4" ht="31.5" customHeight="1">
      <c r="A6" s="39"/>
      <c r="B6" s="39"/>
      <c r="C6" s="16">
        <f>C7+C8+C9+C10+C11+C12+C13+C14+C15+C16+C17+C18</f>
        <v>3137</v>
      </c>
      <c r="D6" s="13"/>
    </row>
    <row r="7" spans="1:4" ht="35.25" customHeight="1">
      <c r="A7" s="5">
        <v>1</v>
      </c>
      <c r="B7" s="17" t="s">
        <v>43</v>
      </c>
      <c r="C7" s="5">
        <v>375.88</v>
      </c>
      <c r="D7" s="5"/>
    </row>
    <row r="8" spans="1:4" ht="35.25" customHeight="1">
      <c r="A8" s="5">
        <v>2</v>
      </c>
      <c r="B8" s="17" t="s">
        <v>55</v>
      </c>
      <c r="C8" s="5">
        <v>359.8</v>
      </c>
      <c r="D8" s="5"/>
    </row>
    <row r="9" spans="1:4" ht="35.25" customHeight="1">
      <c r="A9" s="5">
        <v>3</v>
      </c>
      <c r="B9" s="17" t="s">
        <v>44</v>
      </c>
      <c r="C9" s="5">
        <v>234</v>
      </c>
      <c r="D9" s="5"/>
    </row>
    <row r="10" spans="1:4" ht="35.25" customHeight="1">
      <c r="A10" s="5">
        <v>4</v>
      </c>
      <c r="B10" s="17" t="s">
        <v>45</v>
      </c>
      <c r="C10" s="5">
        <v>319.8</v>
      </c>
      <c r="D10" s="5"/>
    </row>
    <row r="11" spans="1:4" ht="35.25" customHeight="1">
      <c r="A11" s="5">
        <v>5</v>
      </c>
      <c r="B11" s="17" t="s">
        <v>46</v>
      </c>
      <c r="C11" s="5">
        <v>284.76</v>
      </c>
      <c r="D11" s="5"/>
    </row>
    <row r="12" spans="1:4" ht="35.25" customHeight="1">
      <c r="A12" s="5">
        <v>6</v>
      </c>
      <c r="B12" s="17" t="s">
        <v>47</v>
      </c>
      <c r="C12" s="5">
        <v>254.4</v>
      </c>
      <c r="D12" s="5"/>
    </row>
    <row r="13" spans="1:4" ht="35.25" customHeight="1">
      <c r="A13" s="5">
        <v>7</v>
      </c>
      <c r="B13" s="17" t="s">
        <v>48</v>
      </c>
      <c r="C13" s="5">
        <v>250.73</v>
      </c>
      <c r="D13" s="5"/>
    </row>
    <row r="14" spans="1:4" ht="35.25" customHeight="1">
      <c r="A14" s="5">
        <v>8</v>
      </c>
      <c r="B14" s="17" t="s">
        <v>49</v>
      </c>
      <c r="C14" s="5">
        <v>129.52500000000001</v>
      </c>
      <c r="D14" s="5"/>
    </row>
    <row r="15" spans="1:4" ht="35.25" customHeight="1">
      <c r="A15" s="5">
        <v>9</v>
      </c>
      <c r="B15" s="17" t="s">
        <v>50</v>
      </c>
      <c r="C15" s="5">
        <v>315.76499999999999</v>
      </c>
      <c r="D15" s="5"/>
    </row>
    <row r="16" spans="1:4" ht="35.25" customHeight="1">
      <c r="A16" s="5">
        <v>10</v>
      </c>
      <c r="B16" s="17" t="s">
        <v>51</v>
      </c>
      <c r="C16" s="15">
        <v>215</v>
      </c>
      <c r="D16" s="14"/>
    </row>
    <row r="17" spans="1:4" ht="35.25" customHeight="1">
      <c r="A17" s="5">
        <v>11</v>
      </c>
      <c r="B17" s="17" t="s">
        <v>52</v>
      </c>
      <c r="C17" s="15">
        <v>366.34</v>
      </c>
      <c r="D17" s="14"/>
    </row>
    <row r="18" spans="1:4" ht="35.25" customHeight="1">
      <c r="A18" s="5">
        <v>12</v>
      </c>
      <c r="B18" s="17" t="s">
        <v>53</v>
      </c>
      <c r="C18" s="15">
        <v>31</v>
      </c>
      <c r="D18" s="14"/>
    </row>
  </sheetData>
  <autoFilter ref="A1:D15"/>
  <mergeCells count="6">
    <mergeCell ref="A2:D2"/>
    <mergeCell ref="A3:D3"/>
    <mergeCell ref="C4:C5"/>
    <mergeCell ref="D4:D5"/>
    <mergeCell ref="B4:B6"/>
    <mergeCell ref="A4:A6"/>
  </mergeCells>
  <phoneticPr fontId="10" type="noConversion"/>
  <pageMargins left="0.74791666666666701" right="0.74791666666666701" top="1.23" bottom="1.47" header="0.51180555555555596" footer="0.51180555555555596"/>
  <pageSetup paperSize="9" scale="92" firstPageNumber="4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分地州测算表</vt:lpstr>
      <vt:lpstr>资金分配表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munina</dc:creator>
  <cp:lastModifiedBy>Sky123.Org</cp:lastModifiedBy>
  <cp:lastPrinted>2021-01-06T09:17:03Z</cp:lastPrinted>
  <dcterms:created xsi:type="dcterms:W3CDTF">2019-11-22T10:05:00Z</dcterms:created>
  <dcterms:modified xsi:type="dcterms:W3CDTF">2021-01-06T09:35:21Z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