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347"/>
  </bookViews>
  <sheets>
    <sheet name="扶贫资产登记表--经营类资产" sheetId="3" r:id="rId1"/>
    <sheet name="扶贫资产登记表--公益类资产" sheetId="2" r:id="rId2"/>
    <sheet name="入户类资产登记表" sheetId="4" r:id="rId3"/>
  </sheets>
  <externalReferences>
    <externalReference r:id="rId4"/>
  </externalReferences>
  <definedNames>
    <definedName name="_xlnm._FilterDatabase" localSheetId="2" hidden="1">入户类资产登记表!$A$4:$L$23</definedName>
    <definedName name="_xlnm._FilterDatabase" localSheetId="0" hidden="1">'扶贫资产登记表--经营类资产'!$A$4:$P$226</definedName>
    <definedName name="_xlnm._FilterDatabase" localSheetId="1" hidden="1">'扶贫资产登记表--公益类资产'!$A$4:$L$28</definedName>
  </definedNames>
  <calcPr calcId="144525"/>
</workbook>
</file>

<file path=xl/comments1.xml><?xml version="1.0" encoding="utf-8"?>
<comments xmlns="http://schemas.openxmlformats.org/spreadsheetml/2006/main">
  <authors>
    <author>Administrator</author>
  </authors>
  <commentList>
    <comment ref="G32" authorId="0">
      <text>
        <r>
          <rPr>
            <sz val="9"/>
            <rFont val="宋体"/>
            <charset val="134"/>
          </rPr>
          <t>不含有签证费2.217598万元</t>
        </r>
      </text>
    </comment>
  </commentList>
</comments>
</file>

<file path=xl/sharedStrings.xml><?xml version="1.0" encoding="utf-8"?>
<sst xmlns="http://schemas.openxmlformats.org/spreadsheetml/2006/main" count="3285" uniqueCount="308">
  <si>
    <t>附件3.1</t>
  </si>
  <si>
    <t>巴音郭楞蒙古自治州且末县2020年度经营性扶贫资产统计表</t>
  </si>
  <si>
    <t>序号</t>
  </si>
  <si>
    <t>市县</t>
  </si>
  <si>
    <t>扶贫资产情况</t>
  </si>
  <si>
    <t>经营权情况</t>
  </si>
  <si>
    <t>行业监管部门</t>
  </si>
  <si>
    <t>备注</t>
  </si>
  <si>
    <t>乡镇</t>
  </si>
  <si>
    <t>村</t>
  </si>
  <si>
    <t>项目编号</t>
  </si>
  <si>
    <t>资产名称</t>
  </si>
  <si>
    <t>资产类型</t>
  </si>
  <si>
    <t>单位</t>
  </si>
  <si>
    <t>价值</t>
  </si>
  <si>
    <t>数量</t>
  </si>
  <si>
    <t>所有权归属</t>
  </si>
  <si>
    <t>经营权归属</t>
  </si>
  <si>
    <t>经营方式</t>
  </si>
  <si>
    <t>经营状况</t>
  </si>
  <si>
    <t>且末县</t>
  </si>
  <si>
    <t>5700000868463756</t>
  </si>
  <si>
    <t>装卸台</t>
  </si>
  <si>
    <t>农林牧业产业基地</t>
  </si>
  <si>
    <t>个</t>
  </si>
  <si>
    <t>阿克提坎墩乡托格拉克艾格勒村委会</t>
  </si>
  <si>
    <t>自营</t>
  </si>
  <si>
    <t>盈利并按期分配收益</t>
  </si>
  <si>
    <t>县畜牧兽医局</t>
  </si>
  <si>
    <t>阿克提坎墩乡</t>
  </si>
  <si>
    <t>托格拉克艾格勒村委会</t>
  </si>
  <si>
    <t>堆粪场</t>
  </si>
  <si>
    <t>座</t>
  </si>
  <si>
    <t>5700000910408428</t>
  </si>
  <si>
    <t>围墙</t>
  </si>
  <si>
    <t>公里</t>
  </si>
  <si>
    <t>青贮窖</t>
  </si>
  <si>
    <t>砂石路</t>
  </si>
  <si>
    <t>县交通运输局</t>
  </si>
  <si>
    <t>5700000910410260</t>
  </si>
  <si>
    <t>TMR搅拌机</t>
  </si>
  <si>
    <t>生产加工设施</t>
  </si>
  <si>
    <t>台</t>
  </si>
  <si>
    <t>县农业农村局</t>
  </si>
  <si>
    <t>农用铲车</t>
  </si>
  <si>
    <t>消毒车</t>
  </si>
  <si>
    <t>5700000885728049</t>
  </si>
  <si>
    <t>病羊隔离治疗区</t>
  </si>
  <si>
    <t>饲草料加工厂房</t>
  </si>
  <si>
    <t>5700000910749256</t>
  </si>
  <si>
    <t>阿羌镇人民政府</t>
  </si>
  <si>
    <t>盈利未分配</t>
  </si>
  <si>
    <t>阿羌镇</t>
  </si>
  <si>
    <t>5700000868587840</t>
  </si>
  <si>
    <t>5700000910811520</t>
  </si>
  <si>
    <t>5700000910823461</t>
  </si>
  <si>
    <t>5700000885657014</t>
  </si>
  <si>
    <t>技术服务室</t>
  </si>
  <si>
    <t>品种改良室</t>
  </si>
  <si>
    <t>药浴池</t>
  </si>
  <si>
    <t>饲草料堆放棚</t>
  </si>
  <si>
    <t>水管网建设</t>
  </si>
  <si>
    <t>县水利局</t>
  </si>
  <si>
    <t>5700000868561167</t>
  </si>
  <si>
    <t>古再勒村委会</t>
  </si>
  <si>
    <t>阿热勒镇</t>
  </si>
  <si>
    <t>阿热</t>
  </si>
  <si>
    <t>5700000889330918</t>
  </si>
  <si>
    <t>5700000911284526</t>
  </si>
  <si>
    <t>粉碎机</t>
  </si>
  <si>
    <t>辆</t>
  </si>
  <si>
    <t>50吨地磅</t>
  </si>
  <si>
    <t>5700000868561609</t>
  </si>
  <si>
    <t>彩钢板凉棚</t>
  </si>
  <si>
    <t>枣晾晒交易市场（扩建）</t>
  </si>
  <si>
    <t>县自然资源局</t>
  </si>
  <si>
    <t>5700000885664095</t>
  </si>
  <si>
    <t>饮水管网</t>
  </si>
  <si>
    <t>5700000911281874</t>
  </si>
  <si>
    <t>出口大门</t>
  </si>
  <si>
    <t>5700000911521996</t>
  </si>
  <si>
    <t>苏塘村委会</t>
  </si>
  <si>
    <t>奥依亚依拉克镇</t>
  </si>
  <si>
    <t>奥</t>
  </si>
  <si>
    <t>铡草机</t>
  </si>
  <si>
    <t>阿尔帕村委会</t>
  </si>
  <si>
    <t>5700000868692753</t>
  </si>
  <si>
    <t>奥依亚依拉克村委会</t>
  </si>
  <si>
    <t>5700000868698319</t>
  </si>
  <si>
    <t>布古纳村委会</t>
  </si>
  <si>
    <t>5700000911108490</t>
  </si>
  <si>
    <t>色日克阔勒村委会</t>
  </si>
  <si>
    <t>焚烧炉</t>
  </si>
  <si>
    <t>5700000911108559</t>
  </si>
  <si>
    <t>进出口大门</t>
  </si>
  <si>
    <t>苏塘村委会/阿尔帕村委会（各一个）</t>
  </si>
  <si>
    <t>5700000911524375</t>
  </si>
  <si>
    <t>消毒池</t>
  </si>
  <si>
    <t>5700000885414250</t>
  </si>
  <si>
    <t>浅水井</t>
  </si>
  <si>
    <t>眼</t>
  </si>
  <si>
    <t>其中：19眼浅水井产权归属苏塘村委会，21眼浅水井产权归属阿尔帕村委会</t>
  </si>
  <si>
    <t>消毒室</t>
  </si>
  <si>
    <t>5700000885416432</t>
  </si>
  <si>
    <t>其中：10座青贮窖产权归属苏塘村委会，9座青贮窖产权归属布古纳村委会，9座青贮窖产权归属色日克阔勒村委会，9座青贮窖产权归属阿尔帕村委会，9座青贮窖产权归属奥依亚依拉克村委会</t>
  </si>
  <si>
    <t>5700000911107821</t>
  </si>
  <si>
    <t>奥依亚依拉克村委会/色日克阔勒村委会（各一个）</t>
  </si>
  <si>
    <t>5700000888917964</t>
  </si>
  <si>
    <t>其盖喀什村委会</t>
  </si>
  <si>
    <t>巴格艾日克乡</t>
  </si>
  <si>
    <t>巴</t>
  </si>
  <si>
    <t>5700000868919190</t>
  </si>
  <si>
    <t>5700000888918292</t>
  </si>
  <si>
    <t>5700000910872145</t>
  </si>
  <si>
    <t>5700000911724516</t>
  </si>
  <si>
    <t>其木布拉克村委会、库拉木勒克村委会、阿克亚村委会</t>
  </si>
  <si>
    <t>库拉木勒克乡</t>
  </si>
  <si>
    <t>库</t>
  </si>
  <si>
    <t>5700000868554492</t>
  </si>
  <si>
    <t>自走式青饲料收割机</t>
  </si>
  <si>
    <t>其木布拉克村委会</t>
  </si>
  <si>
    <t>5700000911723065</t>
  </si>
  <si>
    <t>5700000868555105</t>
  </si>
  <si>
    <t>库拉木勒克村委会、阿克亚村委会</t>
  </si>
  <si>
    <t>5700000885563546</t>
  </si>
  <si>
    <t>扩建饲草料房和饲草料加工房</t>
  </si>
  <si>
    <t>5700000889444242</t>
  </si>
  <si>
    <t>阔什萨特玛村委会、阿勒玛铁热木村委会</t>
  </si>
  <si>
    <t>阔什萨特玛乡</t>
  </si>
  <si>
    <t>阔</t>
  </si>
  <si>
    <t>5700000868571562</t>
  </si>
  <si>
    <t>托盖苏拉克村委会</t>
  </si>
  <si>
    <t>5700000868570130</t>
  </si>
  <si>
    <t>红枣晾晒交易市场</t>
  </si>
  <si>
    <t>阿勒玛铁热木村委会</t>
  </si>
  <si>
    <t>5700000887576194</t>
  </si>
  <si>
    <t>5700000921376072</t>
  </si>
  <si>
    <t>生产母羊</t>
  </si>
  <si>
    <t>股权类资产</t>
  </si>
  <si>
    <t>只</t>
  </si>
  <si>
    <t>阔什萨特玛乡阔什萨特玛村委会</t>
  </si>
  <si>
    <t>5700000888800167</t>
  </si>
  <si>
    <t>欧吐拉艾日克村委会</t>
  </si>
  <si>
    <t>琼库勒乡</t>
  </si>
  <si>
    <t>琼</t>
  </si>
  <si>
    <t>5700000910657645</t>
  </si>
  <si>
    <t>5700000888803547</t>
  </si>
  <si>
    <t>5700000868700907</t>
  </si>
  <si>
    <t>色日克布央村委会</t>
  </si>
  <si>
    <t>塔提让镇</t>
  </si>
  <si>
    <t>塔</t>
  </si>
  <si>
    <t>阿亚克塔提让村委会</t>
  </si>
  <si>
    <t>5700000911701044</t>
  </si>
  <si>
    <t>阿德热斯曼村委会</t>
  </si>
  <si>
    <t>5700000911702626</t>
  </si>
  <si>
    <t>进口大门</t>
  </si>
  <si>
    <t>5700000868694315</t>
  </si>
  <si>
    <t>粉碎间</t>
  </si>
  <si>
    <t>玉米粉碎间</t>
  </si>
  <si>
    <t>饲草搅拌场</t>
  </si>
  <si>
    <t>5700000868673030</t>
  </si>
  <si>
    <t>青贮铡草机</t>
  </si>
  <si>
    <t>扎滚鲁克村委会</t>
  </si>
  <si>
    <t>托格拉克勒克乡</t>
  </si>
  <si>
    <t>托</t>
  </si>
  <si>
    <t>兰干村委会</t>
  </si>
  <si>
    <t>5700000888661369</t>
  </si>
  <si>
    <t>5700000868678878</t>
  </si>
  <si>
    <t>5700000885415979</t>
  </si>
  <si>
    <t>入舍电线建设</t>
  </si>
  <si>
    <t>有机肥发酵池及设施设备</t>
  </si>
  <si>
    <t>5700000911193955</t>
  </si>
  <si>
    <t>5700000911201746</t>
  </si>
  <si>
    <t>大门</t>
  </si>
  <si>
    <t>5700000910856462</t>
  </si>
  <si>
    <t>吐排吾斯塘村委会</t>
  </si>
  <si>
    <t>英吾斯塘乡</t>
  </si>
  <si>
    <t>英</t>
  </si>
  <si>
    <t>5700001039165321</t>
  </si>
  <si>
    <t>艾盖西铁热木村委会</t>
  </si>
  <si>
    <t>5700001039179858</t>
  </si>
  <si>
    <t>5700000910839738</t>
  </si>
  <si>
    <t>5700000885419078</t>
  </si>
  <si>
    <t>5700000868589414</t>
  </si>
  <si>
    <t>5700000868590151</t>
  </si>
  <si>
    <t>5700000868590515</t>
  </si>
  <si>
    <t>5700000885414210</t>
  </si>
  <si>
    <t>5700000910850755</t>
  </si>
  <si>
    <t>5700000921372298</t>
  </si>
  <si>
    <t>伊斯克吾塔克村委会</t>
  </si>
  <si>
    <t>托养</t>
  </si>
  <si>
    <t>色格孜勒克希庞村委会</t>
  </si>
  <si>
    <t>5700000921382332</t>
  </si>
  <si>
    <t>阿热勒镇阿热勒村委会</t>
  </si>
  <si>
    <t>5700000921379175</t>
  </si>
  <si>
    <t>奥依亚依拉克镇布谷纳村委会</t>
  </si>
  <si>
    <t>5700000921384343</t>
  </si>
  <si>
    <t>江大铁日木村委会</t>
  </si>
  <si>
    <t>克仁艾日克村委会</t>
  </si>
  <si>
    <t>5700000921406195</t>
  </si>
  <si>
    <t>库拉木勒克乡阿克亚村委会</t>
  </si>
  <si>
    <t>5700000921394494</t>
  </si>
  <si>
    <t>琼库勒村委会</t>
  </si>
  <si>
    <t>克亚克勒克村委会</t>
  </si>
  <si>
    <t>5700000921388625</t>
  </si>
  <si>
    <r>
      <rPr>
        <sz val="11"/>
        <color theme="1"/>
        <rFont val="宋体"/>
        <charset val="134"/>
      </rPr>
      <t>资产类型：农林牧业产业基地、生产加工设施、扶贫车间（卫星工厂）、旅游服务设施、电商服务设施、经营性基础设施、光伏电站、股权类资产、</t>
    </r>
    <r>
      <rPr>
        <sz val="11"/>
        <color theme="1"/>
        <rFont val="Arial"/>
        <charset val="134"/>
      </rPr>
      <t xml:space="preserve">	</t>
    </r>
    <r>
      <rPr>
        <sz val="11"/>
        <color theme="1"/>
        <rFont val="宋体"/>
        <charset val="134"/>
      </rPr>
      <t>其他</t>
    </r>
  </si>
  <si>
    <t>附件3.2</t>
  </si>
  <si>
    <t>巴音郭楞蒙古自治州且末县2020年度公益性扶贫资产统计表</t>
  </si>
  <si>
    <t>5700000868464619</t>
  </si>
  <si>
    <t>防渗渠</t>
  </si>
  <si>
    <t>农田水利</t>
  </si>
  <si>
    <t>托格拉克艾格勒村村委会</t>
  </si>
  <si>
    <t>5700000868555538</t>
  </si>
  <si>
    <t>饮水管道</t>
  </si>
  <si>
    <t>依山干村村委会</t>
  </si>
  <si>
    <t>5700000868546788</t>
  </si>
  <si>
    <t>萨尔干吉村村委会</t>
  </si>
  <si>
    <t>5700000868467217</t>
  </si>
  <si>
    <t>阿羌村村委会</t>
  </si>
  <si>
    <t>5700000868521999</t>
  </si>
  <si>
    <t>5700000868562926</t>
  </si>
  <si>
    <t>古再勒村村委会</t>
  </si>
  <si>
    <t>5700000868691856</t>
  </si>
  <si>
    <t>奥依亚依拉克村村委会</t>
  </si>
  <si>
    <t>5700000868697513</t>
  </si>
  <si>
    <t>属苏塘村村委会</t>
  </si>
  <si>
    <t>5700001039250526</t>
  </si>
  <si>
    <t>辛福大院</t>
  </si>
  <si>
    <t>其他</t>
  </si>
  <si>
    <t>巴格艾日克乡人民政府</t>
  </si>
  <si>
    <t>县民政局</t>
  </si>
  <si>
    <t>5700000868920880</t>
  </si>
  <si>
    <t>排碱渠</t>
  </si>
  <si>
    <t>盖喀什村村委会</t>
  </si>
  <si>
    <t>5700000888915916</t>
  </si>
  <si>
    <t>巴格艾日克村村委会</t>
  </si>
  <si>
    <t>5700000868556327</t>
  </si>
  <si>
    <t>库拉木勒克村村委会</t>
  </si>
  <si>
    <t>5700000868555979</t>
  </si>
  <si>
    <t>5700000868556618</t>
  </si>
  <si>
    <t>5700000888806632</t>
  </si>
  <si>
    <t>琼库勒村村委会</t>
  </si>
  <si>
    <t>5700000868510226</t>
  </si>
  <si>
    <t>墩买里村村委会</t>
  </si>
  <si>
    <t>5700001039398055</t>
  </si>
  <si>
    <t>塔提让镇人民政府</t>
  </si>
  <si>
    <t>5700000887574688</t>
  </si>
  <si>
    <t>阿亚克塔提让村村委会</t>
  </si>
  <si>
    <t>5700001039219948</t>
  </si>
  <si>
    <t>托格拉克勒克乡人民政府</t>
  </si>
  <si>
    <t>5700000913236421</t>
  </si>
  <si>
    <t>安全饮水提升工程</t>
  </si>
  <si>
    <t>供水排水</t>
  </si>
  <si>
    <t>项</t>
  </si>
  <si>
    <t>5700000890294150</t>
  </si>
  <si>
    <t>人居环境整治工程一期</t>
  </si>
  <si>
    <t>环境治理</t>
  </si>
  <si>
    <t>5700000890293818</t>
  </si>
  <si>
    <t>人居环境整治工程二期</t>
  </si>
  <si>
    <t>5700000868591103</t>
  </si>
  <si>
    <t>铁热格勒克库勒村村委会</t>
  </si>
  <si>
    <t>资产类型：道路交通、农田水利、供水排水、环境治理、教育、文化 科技、电力、其他</t>
  </si>
  <si>
    <t>附件3.3</t>
  </si>
  <si>
    <t>巴音郭楞蒙古自治州且末县2020年度入户类扶贫资产统计表</t>
  </si>
  <si>
    <t>5700001039270505</t>
  </si>
  <si>
    <t>牲畜</t>
  </si>
  <si>
    <t>托格拉克艾格勒村、阿克提坎墩村、伊斯克吾塔克村</t>
  </si>
  <si>
    <t>5700001039295913</t>
  </si>
  <si>
    <t>阿羌村</t>
  </si>
  <si>
    <t>5700000868563101</t>
  </si>
  <si>
    <t>太阳能防虫灯</t>
  </si>
  <si>
    <t>设备</t>
  </si>
  <si>
    <t>盏</t>
  </si>
  <si>
    <t>古再勒村、阿热勒村、亚喀吾斯塘村</t>
  </si>
  <si>
    <t>5700001040276024</t>
  </si>
  <si>
    <t>5700001040292719</t>
  </si>
  <si>
    <t>阿尔帕村、奥依亚依拉克村、布古纳村、色日克阔勒村、苏塘村</t>
  </si>
  <si>
    <t>5700000868916665</t>
  </si>
  <si>
    <t>5700001040317134</t>
  </si>
  <si>
    <t>巴格艾日克村、阿其玛艾日克村、科台买艾日克村、克仁艾日克村、其盖喀什村、江大铁日木村</t>
  </si>
  <si>
    <t>5700000868553968</t>
  </si>
  <si>
    <t>背负式割草机</t>
  </si>
  <si>
    <t>阿克亚村、江尕勒萨依村、其木布拉克村</t>
  </si>
  <si>
    <t>5700000911725848</t>
  </si>
  <si>
    <t>种公羊</t>
  </si>
  <si>
    <t>阿克亚村、江尕勒萨依村、其木布拉克村、巴什克其克村、库拉木勒克村</t>
  </si>
  <si>
    <t>5700001039314550</t>
  </si>
  <si>
    <t>巴什克其克村、其木布拉克村、库拉木勒克村、江尕勒萨依村</t>
  </si>
  <si>
    <t>5700000889444553</t>
  </si>
  <si>
    <t>阔什萨特玛村、阿勒玛铁热木村和托盖苏拉克村</t>
  </si>
  <si>
    <t>5700001040336264</t>
  </si>
  <si>
    <t>阔什萨特玛村、阿勒玛铁热木村、
托盖苏拉克村</t>
  </si>
  <si>
    <t>5700001039342288</t>
  </si>
  <si>
    <t>欧吐拉艾日克村、琼库勒村</t>
  </si>
  <si>
    <t>5700001040306675</t>
  </si>
  <si>
    <t>欧吐拉艾日克村、琼库勒村、克亚克勒克村、墩买里村</t>
  </si>
  <si>
    <t>5700001039377834</t>
  </si>
  <si>
    <t>台吐库勒村、色日布央村、阿亚克塔提让村、巴什塔提让村、阿德热斯曼村</t>
  </si>
  <si>
    <t>5700000868676709</t>
  </si>
  <si>
    <t>红枣吹风机</t>
  </si>
  <si>
    <t>兰干村、扎滚鲁克村、阔什艾日克村、托格拉克勒克村、阿日希村</t>
  </si>
  <si>
    <t>5700000868590887</t>
  </si>
  <si>
    <t>阿瓦提村、科台买艾日克村、吐排吾斯塘村、塔格艾日克村、英吾斯塘村、铁日格勒克库勒村、艾盖希铁日木村</t>
  </si>
  <si>
    <t>5700001040327937</t>
  </si>
  <si>
    <t>5700000868702732</t>
  </si>
  <si>
    <t>风送式打药机</t>
  </si>
  <si>
    <t>巴什塔提让村、台吐库勒村、阿亚克塔提让村、色日布央村、阿德热斯曼村</t>
  </si>
  <si>
    <t>资产类型：圈舍、拱棚（大棚）、家禽、牲畜、设备、苗木、其他</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</si>
</sst>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2" formatCode="_ &quot;￥&quot;* #,##0_ ;_ &quot;￥&quot;* \-#,##0_ ;_ &quot;￥&quot;* &quot;-&quot;_ ;_ @_ "/>
    <numFmt numFmtId="43" formatCode="_ * #,##0.00_ ;_ * \-#,##0.00_ ;_ * &quot;-&quot;??_ ;_ @_ "/>
  </numFmts>
  <fonts count="40">
    <font>
      <sz val="11"/>
      <color theme="1"/>
      <name val="宋体"/>
      <charset val="134"/>
      <scheme val="minor"/>
    </font>
    <font>
      <b/>
      <sz val="14"/>
      <color theme="1"/>
      <name val="宋体"/>
      <charset val="134"/>
      <scheme val="minor"/>
    </font>
    <font>
      <sz val="13"/>
      <color theme="1"/>
      <name val="宋体"/>
      <charset val="134"/>
      <scheme val="minor"/>
    </font>
    <font>
      <sz val="14"/>
      <color theme="1"/>
      <name val="黑体"/>
      <charset val="134"/>
    </font>
    <font>
      <sz val="26"/>
      <color theme="1"/>
      <name val="方正小标宋_GBK"/>
      <charset val="134"/>
    </font>
    <font>
      <sz val="13"/>
      <name val="仿宋"/>
      <charset val="134"/>
    </font>
    <font>
      <b/>
      <sz val="13.5"/>
      <color theme="1"/>
      <name val="宋体"/>
      <charset val="134"/>
      <scheme val="minor"/>
    </font>
    <font>
      <b/>
      <sz val="16"/>
      <color theme="1"/>
      <name val="方正黑体_GBK"/>
      <charset val="134"/>
    </font>
    <font>
      <sz val="16"/>
      <color theme="1"/>
      <name val="宋体"/>
      <charset val="134"/>
      <scheme val="minor"/>
    </font>
    <font>
      <sz val="13.5"/>
      <color theme="1"/>
      <name val="黑体"/>
      <charset val="134"/>
    </font>
    <font>
      <sz val="28"/>
      <color theme="1"/>
      <name val="方正小标宋_GBK"/>
      <charset val="134"/>
    </font>
    <font>
      <b/>
      <sz val="12"/>
      <color theme="1"/>
      <name val="宋体"/>
      <charset val="134"/>
      <scheme val="minor"/>
    </font>
    <font>
      <sz val="11"/>
      <color theme="1"/>
      <name val="宋体"/>
      <charset val="134"/>
    </font>
    <font>
      <sz val="10"/>
      <color theme="1"/>
      <name val="黑体"/>
      <charset val="134"/>
    </font>
    <font>
      <sz val="13"/>
      <color theme="1"/>
      <name val="Times New Roman"/>
      <charset val="134"/>
    </font>
    <font>
      <sz val="13"/>
      <color theme="1"/>
      <name val="方正仿宋_GBK"/>
      <charset val="134"/>
    </font>
    <font>
      <sz val="13"/>
      <color theme="1"/>
      <name val="宋体"/>
      <charset val="134"/>
    </font>
    <font>
      <sz val="13"/>
      <name val="宋体"/>
      <charset val="134"/>
      <scheme val="minor"/>
    </font>
    <font>
      <sz val="11"/>
      <color rgb="FFFF0000"/>
      <name val="宋体"/>
      <charset val="0"/>
      <scheme val="minor"/>
    </font>
    <font>
      <sz val="11"/>
      <color theme="0"/>
      <name val="宋体"/>
      <charset val="0"/>
      <scheme val="minor"/>
    </font>
    <font>
      <sz val="11"/>
      <color rgb="FF9C0006"/>
      <name val="宋体"/>
      <charset val="0"/>
      <scheme val="minor"/>
    </font>
    <font>
      <sz val="11"/>
      <color theme="1"/>
      <name val="宋体"/>
      <charset val="0"/>
      <scheme val="minor"/>
    </font>
    <font>
      <b/>
      <sz val="11"/>
      <color rgb="FFFFFFFF"/>
      <name val="宋体"/>
      <charset val="0"/>
      <scheme val="minor"/>
    </font>
    <font>
      <sz val="11"/>
      <color rgb="FF3F3F76"/>
      <name val="宋体"/>
      <charset val="0"/>
      <scheme val="minor"/>
    </font>
    <font>
      <u/>
      <sz val="11"/>
      <color rgb="FF0000FF"/>
      <name val="宋体"/>
      <charset val="0"/>
      <scheme val="minor"/>
    </font>
    <font>
      <u/>
      <sz val="11"/>
      <color rgb="FF800080"/>
      <name val="宋体"/>
      <charset val="0"/>
      <scheme val="minor"/>
    </font>
    <font>
      <b/>
      <sz val="18"/>
      <color theme="3"/>
      <name val="宋体"/>
      <charset val="134"/>
      <scheme val="minor"/>
    </font>
    <font>
      <b/>
      <sz val="13"/>
      <color theme="3"/>
      <name val="宋体"/>
      <charset val="134"/>
      <scheme val="minor"/>
    </font>
    <font>
      <b/>
      <sz val="11"/>
      <color theme="3"/>
      <name val="宋体"/>
      <charset val="134"/>
      <scheme val="minor"/>
    </font>
    <font>
      <i/>
      <sz val="11"/>
      <color rgb="FF7F7F7F"/>
      <name val="宋体"/>
      <charset val="0"/>
      <scheme val="minor"/>
    </font>
    <font>
      <b/>
      <sz val="15"/>
      <color theme="3"/>
      <name val="宋体"/>
      <charset val="134"/>
      <scheme val="minor"/>
    </font>
    <font>
      <b/>
      <sz val="11"/>
      <color theme="1"/>
      <name val="宋体"/>
      <charset val="0"/>
      <scheme val="minor"/>
    </font>
    <font>
      <b/>
      <sz val="11"/>
      <color rgb="FF3F3F3F"/>
      <name val="宋体"/>
      <charset val="0"/>
      <scheme val="minor"/>
    </font>
    <font>
      <sz val="11"/>
      <color rgb="FF006100"/>
      <name val="宋体"/>
      <charset val="0"/>
      <scheme val="minor"/>
    </font>
    <font>
      <b/>
      <sz val="11"/>
      <color rgb="FFFA7D00"/>
      <name val="宋体"/>
      <charset val="0"/>
      <scheme val="minor"/>
    </font>
    <font>
      <sz val="11"/>
      <color rgb="FFFA7D00"/>
      <name val="宋体"/>
      <charset val="0"/>
      <scheme val="minor"/>
    </font>
    <font>
      <sz val="11"/>
      <color rgb="FF9C6500"/>
      <name val="宋体"/>
      <charset val="0"/>
      <scheme val="minor"/>
    </font>
    <font>
      <sz val="12"/>
      <name val="宋体"/>
      <charset val="134"/>
    </font>
    <font>
      <sz val="11"/>
      <color theme="1"/>
      <name val="Arial"/>
      <charset val="134"/>
    </font>
    <font>
      <sz val="9"/>
      <name val="宋体"/>
      <charset val="134"/>
    </font>
  </fonts>
  <fills count="34">
    <fill>
      <patternFill patternType="none"/>
    </fill>
    <fill>
      <patternFill patternType="gray125"/>
    </fill>
    <fill>
      <patternFill patternType="solid">
        <fgColor rgb="FFFFFF00"/>
        <bgColor indexed="64"/>
      </patternFill>
    </fill>
    <fill>
      <patternFill patternType="solid">
        <fgColor theme="4" tint="0.399975585192419"/>
        <bgColor indexed="64"/>
      </patternFill>
    </fill>
    <fill>
      <patternFill patternType="solid">
        <fgColor rgb="FFFFC7CE"/>
        <bgColor indexed="64"/>
      </patternFill>
    </fill>
    <fill>
      <patternFill patternType="solid">
        <fgColor theme="6" tint="0.799981688894314"/>
        <bgColor indexed="64"/>
      </patternFill>
    </fill>
    <fill>
      <patternFill patternType="solid">
        <fgColor rgb="FFA5A5A5"/>
        <bgColor indexed="64"/>
      </patternFill>
    </fill>
    <fill>
      <patternFill patternType="solid">
        <fgColor rgb="FFFFCC99"/>
        <bgColor indexed="64"/>
      </patternFill>
    </fill>
    <fill>
      <patternFill patternType="solid">
        <fgColor theme="7"/>
        <bgColor indexed="64"/>
      </patternFill>
    </fill>
    <fill>
      <patternFill patternType="solid">
        <fgColor theme="6" tint="0.599993896298105"/>
        <bgColor indexed="64"/>
      </patternFill>
    </fill>
    <fill>
      <patternFill patternType="solid">
        <fgColor theme="9"/>
        <bgColor indexed="64"/>
      </patternFill>
    </fill>
    <fill>
      <patternFill patternType="solid">
        <fgColor theme="8" tint="0.599993896298105"/>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8"/>
        <bgColor indexed="64"/>
      </patternFill>
    </fill>
    <fill>
      <patternFill patternType="solid">
        <fgColor theme="7" tint="0.399975585192419"/>
        <bgColor indexed="64"/>
      </patternFill>
    </fill>
    <fill>
      <patternFill patternType="solid">
        <fgColor rgb="FFF2F2F2"/>
        <bgColor indexed="64"/>
      </patternFill>
    </fill>
    <fill>
      <patternFill patternType="solid">
        <fgColor rgb="FFC6EFCE"/>
        <bgColor indexed="64"/>
      </patternFill>
    </fill>
    <fill>
      <patternFill patternType="solid">
        <fgColor theme="9" tint="0.599993896298105"/>
        <bgColor indexed="64"/>
      </patternFill>
    </fill>
    <fill>
      <patternFill patternType="solid">
        <fgColor theme="9" tint="0.799981688894314"/>
        <bgColor indexed="64"/>
      </patternFill>
    </fill>
    <fill>
      <patternFill patternType="solid">
        <fgColor theme="5" tint="0.799981688894314"/>
        <bgColor indexed="64"/>
      </patternFill>
    </fill>
    <fill>
      <patternFill patternType="solid">
        <fgColor theme="5"/>
        <bgColor indexed="64"/>
      </patternFill>
    </fill>
    <fill>
      <patternFill patternType="solid">
        <fgColor rgb="FFFFEB9C"/>
        <bgColor indexed="64"/>
      </patternFill>
    </fill>
    <fill>
      <patternFill patternType="solid">
        <fgColor theme="8" tint="0.799981688894314"/>
        <bgColor indexed="64"/>
      </patternFill>
    </fill>
    <fill>
      <patternFill patternType="solid">
        <fgColor theme="6"/>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s>
  <cellStyleXfs count="51">
    <xf numFmtId="0" fontId="0" fillId="0" borderId="0">
      <alignment vertical="center"/>
    </xf>
    <xf numFmtId="42" fontId="0" fillId="0" borderId="0" applyFont="0" applyFill="0" applyBorder="0" applyAlignment="0" applyProtection="0">
      <alignment vertical="center"/>
    </xf>
    <xf numFmtId="0" fontId="21" fillId="5" borderId="0" applyNumberFormat="0" applyBorder="0" applyAlignment="0" applyProtection="0">
      <alignment vertical="center"/>
    </xf>
    <xf numFmtId="0" fontId="23" fillId="7" borderId="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1" fillId="9" borderId="0" applyNumberFormat="0" applyBorder="0" applyAlignment="0" applyProtection="0">
      <alignment vertical="center"/>
    </xf>
    <xf numFmtId="0" fontId="20" fillId="4" borderId="0" applyNumberFormat="0" applyBorder="0" applyAlignment="0" applyProtection="0">
      <alignment vertical="center"/>
    </xf>
    <xf numFmtId="43" fontId="0" fillId="0" borderId="0" applyFont="0" applyFill="0" applyBorder="0" applyAlignment="0" applyProtection="0">
      <alignment vertical="center"/>
    </xf>
    <xf numFmtId="0" fontId="19" fillId="12" borderId="0" applyNumberFormat="0" applyBorder="0" applyAlignment="0" applyProtection="0">
      <alignment vertical="center"/>
    </xf>
    <xf numFmtId="0" fontId="24" fillId="0" borderId="0" applyNumberFormat="0" applyFill="0" applyBorder="0" applyAlignment="0" applyProtection="0">
      <alignment vertical="center"/>
    </xf>
    <xf numFmtId="9" fontId="0" fillId="0" borderId="0" applyFont="0" applyFill="0" applyBorder="0" applyAlignment="0" applyProtection="0">
      <alignment vertical="center"/>
    </xf>
    <xf numFmtId="0" fontId="25" fillId="0" borderId="0" applyNumberFormat="0" applyFill="0" applyBorder="0" applyAlignment="0" applyProtection="0">
      <alignment vertical="center"/>
    </xf>
    <xf numFmtId="0" fontId="0" fillId="13" borderId="10" applyNumberFormat="0" applyFont="0" applyAlignment="0" applyProtection="0">
      <alignment vertical="center"/>
    </xf>
    <xf numFmtId="0" fontId="19" fillId="15" borderId="0" applyNumberFormat="0" applyBorder="0" applyAlignment="0" applyProtection="0">
      <alignment vertical="center"/>
    </xf>
    <xf numFmtId="0" fontId="2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11" applyNumberFormat="0" applyFill="0" applyAlignment="0" applyProtection="0">
      <alignment vertical="center"/>
    </xf>
    <xf numFmtId="0" fontId="27" fillId="0" borderId="11" applyNumberFormat="0" applyFill="0" applyAlignment="0" applyProtection="0">
      <alignment vertical="center"/>
    </xf>
    <xf numFmtId="0" fontId="19" fillId="3" borderId="0" applyNumberFormat="0" applyBorder="0" applyAlignment="0" applyProtection="0">
      <alignment vertical="center"/>
    </xf>
    <xf numFmtId="0" fontId="28" fillId="0" borderId="12" applyNumberFormat="0" applyFill="0" applyAlignment="0" applyProtection="0">
      <alignment vertical="center"/>
    </xf>
    <xf numFmtId="0" fontId="19" fillId="17" borderId="0" applyNumberFormat="0" applyBorder="0" applyAlignment="0" applyProtection="0">
      <alignment vertical="center"/>
    </xf>
    <xf numFmtId="0" fontId="32" fillId="18" borderId="14" applyNumberFormat="0" applyAlignment="0" applyProtection="0">
      <alignment vertical="center"/>
    </xf>
    <xf numFmtId="0" fontId="34" fillId="18" borderId="9" applyNumberFormat="0" applyAlignment="0" applyProtection="0">
      <alignment vertical="center"/>
    </xf>
    <xf numFmtId="0" fontId="22" fillId="6" borderId="8" applyNumberFormat="0" applyAlignment="0" applyProtection="0">
      <alignment vertical="center"/>
    </xf>
    <xf numFmtId="0" fontId="21" fillId="21" borderId="0" applyNumberFormat="0" applyBorder="0" applyAlignment="0" applyProtection="0">
      <alignment vertical="center"/>
    </xf>
    <xf numFmtId="0" fontId="19" fillId="23" borderId="0" applyNumberFormat="0" applyBorder="0" applyAlignment="0" applyProtection="0">
      <alignment vertical="center"/>
    </xf>
    <xf numFmtId="0" fontId="35" fillId="0" borderId="15" applyNumberFormat="0" applyFill="0" applyAlignment="0" applyProtection="0">
      <alignment vertical="center"/>
    </xf>
    <xf numFmtId="0" fontId="31" fillId="0" borderId="13" applyNumberFormat="0" applyFill="0" applyAlignment="0" applyProtection="0">
      <alignment vertical="center"/>
    </xf>
    <xf numFmtId="0" fontId="33" fillId="19" borderId="0" applyNumberFormat="0" applyBorder="0" applyAlignment="0" applyProtection="0">
      <alignment vertical="center"/>
    </xf>
    <xf numFmtId="0" fontId="36" fillId="24" borderId="0" applyNumberFormat="0" applyBorder="0" applyAlignment="0" applyProtection="0">
      <alignment vertical="center"/>
    </xf>
    <xf numFmtId="0" fontId="21" fillId="25" borderId="0" applyNumberFormat="0" applyBorder="0" applyAlignment="0" applyProtection="0">
      <alignment vertical="center"/>
    </xf>
    <xf numFmtId="0" fontId="19" fillId="27" borderId="0" applyNumberFormat="0" applyBorder="0" applyAlignment="0" applyProtection="0">
      <alignment vertical="center"/>
    </xf>
    <xf numFmtId="0" fontId="21" fillId="28" borderId="0" applyNumberFormat="0" applyBorder="0" applyAlignment="0" applyProtection="0">
      <alignment vertical="center"/>
    </xf>
    <xf numFmtId="0" fontId="21" fillId="29" borderId="0" applyNumberFormat="0" applyBorder="0" applyAlignment="0" applyProtection="0">
      <alignment vertical="center"/>
    </xf>
    <xf numFmtId="0" fontId="21" fillId="22" borderId="0" applyNumberFormat="0" applyBorder="0" applyAlignment="0" applyProtection="0">
      <alignment vertical="center"/>
    </xf>
    <xf numFmtId="0" fontId="21" fillId="14" borderId="0" applyNumberFormat="0" applyBorder="0" applyAlignment="0" applyProtection="0">
      <alignment vertical="center"/>
    </xf>
    <xf numFmtId="0" fontId="19" fillId="26" borderId="0" applyNumberFormat="0" applyBorder="0" applyAlignment="0" applyProtection="0">
      <alignment vertical="center"/>
    </xf>
    <xf numFmtId="0" fontId="19" fillId="8" borderId="0" applyNumberFormat="0" applyBorder="0" applyAlignment="0" applyProtection="0">
      <alignment vertical="center"/>
    </xf>
    <xf numFmtId="0" fontId="21" fillId="31" borderId="0" applyNumberFormat="0" applyBorder="0" applyAlignment="0" applyProtection="0">
      <alignment vertical="center"/>
    </xf>
    <xf numFmtId="0" fontId="21" fillId="32" borderId="0" applyNumberFormat="0" applyBorder="0" applyAlignment="0" applyProtection="0">
      <alignment vertical="center"/>
    </xf>
    <xf numFmtId="0" fontId="19" fillId="16" borderId="0" applyNumberFormat="0" applyBorder="0" applyAlignment="0" applyProtection="0">
      <alignment vertical="center"/>
    </xf>
    <xf numFmtId="0" fontId="21" fillId="11" borderId="0" applyNumberFormat="0" applyBorder="0" applyAlignment="0" applyProtection="0">
      <alignment vertical="center"/>
    </xf>
    <xf numFmtId="0" fontId="19" fillId="30" borderId="0" applyNumberFormat="0" applyBorder="0" applyAlignment="0" applyProtection="0">
      <alignment vertical="center"/>
    </xf>
    <xf numFmtId="0" fontId="19" fillId="10" borderId="0" applyNumberFormat="0" applyBorder="0" applyAlignment="0" applyProtection="0">
      <alignment vertical="center"/>
    </xf>
    <xf numFmtId="0" fontId="37" fillId="0" borderId="0">
      <alignment vertical="center"/>
    </xf>
    <xf numFmtId="0" fontId="21" fillId="20" borderId="0" applyNumberFormat="0" applyBorder="0" applyAlignment="0" applyProtection="0">
      <alignment vertical="center"/>
    </xf>
    <xf numFmtId="0" fontId="19" fillId="33" borderId="0" applyNumberFormat="0" applyBorder="0" applyAlignment="0" applyProtection="0">
      <alignment vertical="center"/>
    </xf>
    <xf numFmtId="0" fontId="0" fillId="0" borderId="0">
      <alignment vertical="center"/>
    </xf>
  </cellStyleXfs>
  <cellXfs count="77">
    <xf numFmtId="0" fontId="0" fillId="0" borderId="0" xfId="0">
      <alignment vertical="center"/>
    </xf>
    <xf numFmtId="0" fontId="1" fillId="0" borderId="0" xfId="0" applyFont="1">
      <alignment vertical="center"/>
    </xf>
    <xf numFmtId="0" fontId="2" fillId="0" borderId="0" xfId="0" applyFont="1" applyAlignment="1">
      <alignment vertical="center" wrapText="1"/>
    </xf>
    <xf numFmtId="0" fontId="2" fillId="0" borderId="0" xfId="0" applyFont="1">
      <alignment vertical="center"/>
    </xf>
    <xf numFmtId="0" fontId="0" fillId="0" borderId="0" xfId="0" applyFont="1">
      <alignment vertical="center"/>
    </xf>
    <xf numFmtId="0" fontId="0" fillId="0" borderId="0" xfId="0" applyAlignment="1">
      <alignment horizontal="center" vertical="center"/>
    </xf>
    <xf numFmtId="0" fontId="0" fillId="0" borderId="0" xfId="0" applyFill="1">
      <alignment vertical="center"/>
    </xf>
    <xf numFmtId="0" fontId="3" fillId="0" borderId="0" xfId="0" applyFont="1" applyAlignment="1">
      <alignment horizontal="center" vertical="center"/>
    </xf>
    <xf numFmtId="0" fontId="4" fillId="0" borderId="0" xfId="50" applyFont="1" applyAlignment="1">
      <alignment horizontal="center" vertical="center"/>
    </xf>
    <xf numFmtId="0" fontId="4" fillId="0" borderId="0" xfId="50" applyFont="1" applyFill="1" applyAlignment="1">
      <alignment horizontal="center" vertical="center"/>
    </xf>
    <xf numFmtId="0" fontId="1" fillId="0" borderId="1" xfId="50" applyFont="1" applyBorder="1" applyAlignment="1">
      <alignment horizontal="center" vertical="center"/>
    </xf>
    <xf numFmtId="0" fontId="1" fillId="0" borderId="2" xfId="50" applyFont="1" applyBorder="1" applyAlignment="1">
      <alignment horizontal="center" vertical="center"/>
    </xf>
    <xf numFmtId="0" fontId="1" fillId="0" borderId="1" xfId="50" applyFont="1" applyFill="1" applyBorder="1" applyAlignment="1">
      <alignment horizontal="center" vertical="center"/>
    </xf>
    <xf numFmtId="0" fontId="1" fillId="0" borderId="2" xfId="50" applyFont="1" applyBorder="1" applyAlignment="1">
      <alignment horizontal="center" vertical="center" wrapText="1"/>
    </xf>
    <xf numFmtId="0" fontId="1" fillId="0" borderId="3" xfId="50" applyFont="1" applyBorder="1" applyAlignment="1">
      <alignment horizontal="center" vertical="center" wrapText="1"/>
    </xf>
    <xf numFmtId="0" fontId="1" fillId="0" borderId="2" xfId="50" applyFont="1" applyFill="1" applyBorder="1" applyAlignment="1">
      <alignment horizontal="center" vertical="center" wrapText="1"/>
    </xf>
    <xf numFmtId="0" fontId="2" fillId="0" borderId="1" xfId="50" applyFont="1" applyBorder="1" applyAlignment="1">
      <alignment horizontal="center" vertical="center" wrapText="1"/>
    </xf>
    <xf numFmtId="0" fontId="5" fillId="0" borderId="4" xfId="0" applyFont="1" applyFill="1" applyBorder="1" applyAlignment="1">
      <alignment horizontal="center" vertical="center" wrapText="1"/>
    </xf>
    <xf numFmtId="0" fontId="2" fillId="0" borderId="1" xfId="50"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1" xfId="0" applyFont="1" applyBorder="1" applyAlignment="1">
      <alignment horizontal="center" vertical="center"/>
    </xf>
    <xf numFmtId="0" fontId="0" fillId="0" borderId="0" xfId="0" applyFont="1" applyAlignment="1">
      <alignment horizontal="left" vertical="center"/>
    </xf>
    <xf numFmtId="0" fontId="0" fillId="0" borderId="0" xfId="0" applyFont="1" applyFill="1" applyBorder="1" applyAlignment="1">
      <alignment vertical="center" wrapText="1"/>
    </xf>
    <xf numFmtId="0" fontId="0" fillId="0" borderId="0" xfId="0" applyFont="1" applyFill="1" applyBorder="1" applyAlignment="1">
      <alignment horizontal="center" vertical="center" wrapText="1"/>
    </xf>
    <xf numFmtId="0" fontId="6" fillId="2" borderId="0" xfId="0" applyFont="1" applyFill="1" applyAlignment="1">
      <alignment horizontal="center" vertical="center" wrapText="1"/>
    </xf>
    <xf numFmtId="0" fontId="1" fillId="0" borderId="5" xfId="50" applyFont="1" applyBorder="1" applyAlignment="1">
      <alignment horizontal="center" vertical="center" wrapText="1"/>
    </xf>
    <xf numFmtId="0" fontId="0" fillId="0" borderId="0" xfId="0" applyBorder="1" applyAlignment="1">
      <alignment horizontal="center" vertical="center"/>
    </xf>
    <xf numFmtId="0" fontId="0" fillId="0" borderId="0" xfId="0" applyBorder="1">
      <alignment vertical="center"/>
    </xf>
    <xf numFmtId="0" fontId="7" fillId="0" borderId="0" xfId="0" applyFont="1" applyAlignment="1">
      <alignment horizontal="center" vertical="center"/>
    </xf>
    <xf numFmtId="0" fontId="8" fillId="0" borderId="0" xfId="0" applyFont="1">
      <alignment vertical="center"/>
    </xf>
    <xf numFmtId="0" fontId="0" fillId="0" borderId="0" xfId="0" applyAlignment="1">
      <alignment vertical="center" wrapText="1"/>
    </xf>
    <xf numFmtId="0" fontId="9" fillId="0" borderId="0" xfId="0" applyFont="1" applyAlignment="1">
      <alignment vertical="center"/>
    </xf>
    <xf numFmtId="0" fontId="10" fillId="0" borderId="0" xfId="50" applyFont="1" applyAlignment="1">
      <alignment horizontal="center" vertical="center"/>
    </xf>
    <xf numFmtId="0" fontId="7" fillId="0" borderId="1" xfId="50" applyFont="1" applyBorder="1" applyAlignment="1">
      <alignment horizontal="center" vertical="center"/>
    </xf>
    <xf numFmtId="0" fontId="7" fillId="0" borderId="2" xfId="50" applyFont="1" applyBorder="1" applyAlignment="1">
      <alignment horizontal="center" vertical="center"/>
    </xf>
    <xf numFmtId="0" fontId="7" fillId="0" borderId="2" xfId="50" applyFont="1" applyBorder="1" applyAlignment="1">
      <alignment horizontal="center" vertical="center" wrapText="1"/>
    </xf>
    <xf numFmtId="0" fontId="7" fillId="0" borderId="3" xfId="50" applyFont="1" applyBorder="1" applyAlignment="1">
      <alignment horizontal="center" vertical="center" wrapText="1"/>
    </xf>
    <xf numFmtId="0" fontId="7" fillId="0" borderId="2" xfId="50" applyFont="1" applyFill="1" applyBorder="1" applyAlignment="1">
      <alignment horizontal="center" vertical="center" wrapText="1"/>
    </xf>
    <xf numFmtId="0" fontId="8" fillId="0" borderId="1" xfId="50" applyFont="1" applyBorder="1" applyAlignment="1">
      <alignment horizontal="center" vertical="center"/>
    </xf>
    <xf numFmtId="0" fontId="8" fillId="0" borderId="1" xfId="50" applyFont="1" applyBorder="1" applyAlignment="1">
      <alignment horizontal="center" vertical="center" wrapText="1"/>
    </xf>
    <xf numFmtId="0" fontId="8" fillId="0" borderId="1" xfId="50" applyFont="1" applyFill="1" applyBorder="1" applyAlignment="1">
      <alignment horizontal="center" vertical="center"/>
    </xf>
    <xf numFmtId="0" fontId="8" fillId="0" borderId="0" xfId="0" applyFont="1" applyAlignment="1">
      <alignment horizontal="left" vertical="center"/>
    </xf>
    <xf numFmtId="0" fontId="8" fillId="0" borderId="0" xfId="0" applyFont="1" applyFill="1" applyBorder="1" applyAlignment="1">
      <alignment vertical="center" wrapText="1"/>
    </xf>
    <xf numFmtId="0" fontId="8" fillId="0" borderId="0" xfId="0" applyFont="1" applyFill="1" applyBorder="1" applyAlignment="1">
      <alignment horizontal="center" vertical="center" wrapText="1"/>
    </xf>
    <xf numFmtId="0" fontId="8" fillId="0" borderId="0" xfId="50" applyFont="1" applyBorder="1" applyAlignment="1">
      <alignment horizontal="center" vertical="center" wrapText="1"/>
    </xf>
    <xf numFmtId="0" fontId="8" fillId="0" borderId="0" xfId="50" applyFont="1" applyBorder="1" applyAlignment="1">
      <alignment horizontal="center" vertical="center"/>
    </xf>
    <xf numFmtId="0" fontId="8" fillId="0" borderId="0" xfId="0" applyFont="1" applyAlignment="1">
      <alignment horizontal="center" vertical="center"/>
    </xf>
    <xf numFmtId="0" fontId="8" fillId="0" borderId="0" xfId="0" applyFont="1" applyBorder="1">
      <alignment vertical="center"/>
    </xf>
    <xf numFmtId="0" fontId="7" fillId="0" borderId="5" xfId="50" applyFont="1" applyBorder="1" applyAlignment="1">
      <alignment horizontal="center" vertical="center" wrapText="1"/>
    </xf>
    <xf numFmtId="0" fontId="8" fillId="0" borderId="0" xfId="0" applyNumberFormat="1" applyFont="1" applyAlignment="1">
      <alignment vertical="center" wrapText="1"/>
    </xf>
    <xf numFmtId="0" fontId="8" fillId="0" borderId="0" xfId="0" applyFont="1" applyAlignment="1">
      <alignment vertical="center" wrapText="1"/>
    </xf>
    <xf numFmtId="0" fontId="11" fillId="0" borderId="0" xfId="0" applyFont="1" applyFill="1">
      <alignment vertical="center"/>
    </xf>
    <xf numFmtId="0" fontId="2" fillId="0" borderId="0" xfId="0" applyFont="1" applyFill="1">
      <alignment vertical="center"/>
    </xf>
    <xf numFmtId="0" fontId="12" fillId="0" borderId="0" xfId="0" applyFont="1" applyFill="1">
      <alignment vertical="center"/>
    </xf>
    <xf numFmtId="0" fontId="0" fillId="0" borderId="0" xfId="0" applyFill="1" applyAlignment="1">
      <alignment horizontal="center" vertical="center"/>
    </xf>
    <xf numFmtId="0" fontId="0" fillId="0" borderId="0" xfId="0" applyFill="1" applyAlignment="1">
      <alignment vertical="center" wrapText="1"/>
    </xf>
    <xf numFmtId="0" fontId="13" fillId="0" borderId="0" xfId="0" applyFont="1" applyFill="1" applyAlignment="1">
      <alignment horizontal="center" vertical="center"/>
    </xf>
    <xf numFmtId="0" fontId="0" fillId="0" borderId="0" xfId="0" applyFill="1" applyAlignment="1">
      <alignment horizontal="center" vertical="center" wrapText="1"/>
    </xf>
    <xf numFmtId="0" fontId="11" fillId="0" borderId="1" xfId="50" applyFont="1" applyFill="1" applyBorder="1" applyAlignment="1">
      <alignment horizontal="center" vertical="center"/>
    </xf>
    <xf numFmtId="0" fontId="11" fillId="0" borderId="2" xfId="50" applyFont="1" applyFill="1" applyBorder="1" applyAlignment="1">
      <alignment horizontal="center" vertical="center"/>
    </xf>
    <xf numFmtId="0" fontId="11" fillId="0" borderId="2" xfId="50" applyFont="1" applyFill="1" applyBorder="1" applyAlignment="1">
      <alignment horizontal="center" vertical="center" wrapText="1"/>
    </xf>
    <xf numFmtId="0" fontId="11" fillId="0" borderId="3" xfId="50" applyFont="1" applyFill="1" applyBorder="1" applyAlignment="1">
      <alignment horizontal="center" vertical="center" wrapText="1"/>
    </xf>
    <xf numFmtId="0" fontId="2" fillId="0" borderId="1" xfId="50" applyFont="1" applyFill="1" applyBorder="1" applyAlignment="1">
      <alignment horizontal="center" vertical="center"/>
    </xf>
    <xf numFmtId="0" fontId="11" fillId="0" borderId="6" xfId="50" applyFont="1" applyFill="1" applyBorder="1" applyAlignment="1">
      <alignment horizontal="center" vertical="center"/>
    </xf>
    <xf numFmtId="0" fontId="11" fillId="0" borderId="7" xfId="50" applyFont="1" applyFill="1" applyBorder="1" applyAlignment="1">
      <alignment horizontal="center" vertical="center"/>
    </xf>
    <xf numFmtId="0" fontId="11" fillId="0" borderId="2" xfId="0" applyFont="1" applyFill="1" applyBorder="1" applyAlignment="1">
      <alignment horizontal="center" vertical="center" wrapText="1"/>
    </xf>
    <xf numFmtId="0" fontId="11" fillId="0" borderId="6" xfId="5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0" xfId="0" applyFont="1" applyFill="1" applyAlignment="1">
      <alignment vertical="center" wrapText="1"/>
    </xf>
    <xf numFmtId="0" fontId="2" fillId="0" borderId="1" xfId="0" applyNumberFormat="1" applyFont="1" applyFill="1" applyBorder="1" applyAlignment="1">
      <alignment horizontal="center" vertical="center"/>
    </xf>
    <xf numFmtId="0" fontId="2" fillId="0" borderId="1" xfId="50" applyNumberFormat="1" applyFont="1" applyFill="1" applyBorder="1" applyAlignment="1">
      <alignment horizontal="center" vertical="center"/>
    </xf>
    <xf numFmtId="0" fontId="14" fillId="0" borderId="1" xfId="50" applyFont="1" applyFill="1" applyBorder="1" applyAlignment="1">
      <alignment horizontal="center" vertical="center" wrapText="1"/>
    </xf>
    <xf numFmtId="0" fontId="15" fillId="0" borderId="1" xfId="50" applyFont="1" applyFill="1" applyBorder="1" applyAlignment="1">
      <alignment horizontal="center" vertical="center"/>
    </xf>
    <xf numFmtId="0" fontId="16" fillId="0" borderId="1" xfId="50" applyFont="1" applyFill="1" applyBorder="1" applyAlignment="1">
      <alignment horizontal="center" vertical="center"/>
    </xf>
    <xf numFmtId="0" fontId="17" fillId="0" borderId="1" xfId="50" applyFont="1" applyFill="1" applyBorder="1" applyAlignment="1">
      <alignment horizontal="center" vertical="center" wrapText="1"/>
    </xf>
    <xf numFmtId="0" fontId="12" fillId="0" borderId="0" xfId="0" applyFont="1" applyFill="1" applyAlignment="1">
      <alignment horizontal="left" vertical="center"/>
    </xf>
    <xf numFmtId="0" fontId="12" fillId="0" borderId="0" xfId="0" applyFont="1" applyFill="1" applyAlignment="1">
      <alignment horizontal="center" vertical="center"/>
    </xf>
    <xf numFmtId="0" fontId="2" fillId="0" borderId="1" xfId="50" applyFont="1" applyFill="1" applyBorder="1" applyAlignment="1" quotePrefix="1">
      <alignment horizontal="center" vertical="center"/>
    </xf>
    <xf numFmtId="0" fontId="8" fillId="0" borderId="1" xfId="50" applyFont="1" applyBorder="1" applyAlignment="1" quotePrefix="1">
      <alignment horizontal="center" vertical="center"/>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常规 2 3" xfId="47"/>
    <cellStyle name="40% - 强调文字颜色 6" xfId="48" builtinId="51"/>
    <cellStyle name="60% - 强调文字颜色 6" xfId="49" builtinId="52"/>
    <cellStyle name="常规 2" xfId="50"/>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020&#24180;&#36164;&#20135;&#34920;.&#24635;&#34920;.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项目情况统计表"/>
    </sheetNames>
    <sheetDataSet>
      <sheetData sheetId="0">
        <row r="4">
          <cell r="D4" t="str">
            <v>项目编号</v>
          </cell>
          <cell r="E4" t="str">
            <v>项目名称</v>
          </cell>
          <cell r="F4" t="str">
            <v>项目类型</v>
          </cell>
          <cell r="G4" t="str">
            <v>项目子类型</v>
          </cell>
          <cell r="H4" t="str">
            <v>项目启动时间</v>
          </cell>
          <cell r="I4" t="str">
            <v>总投资</v>
          </cell>
          <cell r="J4" t="str">
            <v>资金来源</v>
          </cell>
        </row>
        <row r="4">
          <cell r="R4" t="str">
            <v>竣工决算价</v>
          </cell>
          <cell r="S4" t="str">
            <v>投入使用时间</v>
          </cell>
          <cell r="T4" t="str">
            <v>是否为易地扶贫搬迁后扶项目</v>
          </cell>
          <cell r="U4" t="str">
            <v>是否形成扶贫资产</v>
          </cell>
          <cell r="V4" t="str">
            <v>乡镇</v>
          </cell>
        </row>
        <row r="5">
          <cell r="J5" t="str">
            <v>中央财政专项</v>
          </cell>
          <cell r="K5" t="str">
            <v>自治区财政专项</v>
          </cell>
          <cell r="L5" t="str">
            <v>地债资金</v>
          </cell>
          <cell r="M5" t="str">
            <v>其他涉农整合</v>
          </cell>
          <cell r="N5" t="str">
            <v>行业配套</v>
          </cell>
          <cell r="O5" t="str">
            <v>援疆资金</v>
          </cell>
          <cell r="P5" t="str">
            <v>地县配套</v>
          </cell>
          <cell r="Q5" t="str">
            <v>其它</v>
          </cell>
        </row>
        <row r="6">
          <cell r="D6" t="str">
            <v>5700000868463756</v>
          </cell>
          <cell r="E6" t="str">
            <v>且末县_村基础设施_2020年中央提前下达资金托格拉克艾格勒村养殖小区配套设施项目（20.69万元）</v>
          </cell>
          <cell r="F6" t="str">
            <v>产业项目</v>
          </cell>
          <cell r="G6" t="str">
            <v>其他</v>
          </cell>
          <cell r="H6" t="str">
            <v>20200104</v>
          </cell>
          <cell r="I6">
            <v>20.692828</v>
          </cell>
          <cell r="J6">
            <v>20.692828</v>
          </cell>
          <cell r="K6">
            <v>0</v>
          </cell>
          <cell r="L6">
            <v>0</v>
          </cell>
          <cell r="M6">
            <v>0</v>
          </cell>
          <cell r="N6">
            <v>0</v>
          </cell>
          <cell r="O6">
            <v>0</v>
          </cell>
          <cell r="P6">
            <v>0</v>
          </cell>
          <cell r="Q6">
            <v>0</v>
          </cell>
          <cell r="R6">
            <v>20.692828</v>
          </cell>
          <cell r="S6" t="str">
            <v>20200630</v>
          </cell>
          <cell r="T6" t="str">
            <v>否</v>
          </cell>
          <cell r="U6" t="str">
            <v>是</v>
          </cell>
          <cell r="V6" t="str">
            <v>阿克提坎墩乡</v>
          </cell>
        </row>
        <row r="7">
          <cell r="D7" t="str">
            <v>5700000921372298</v>
          </cell>
          <cell r="E7" t="str">
            <v>且末县-阿克提坎墩乡_产业项目_2020年自治区奖励资金壮大村集体经济项目（25.65万）</v>
          </cell>
          <cell r="F7" t="str">
            <v>产业项目</v>
          </cell>
          <cell r="G7" t="str">
            <v>其他</v>
          </cell>
          <cell r="H7" t="str">
            <v>20200609</v>
          </cell>
          <cell r="I7">
            <v>25.65</v>
          </cell>
          <cell r="J7">
            <v>0</v>
          </cell>
          <cell r="K7">
            <v>25.65</v>
          </cell>
          <cell r="L7">
            <v>0</v>
          </cell>
          <cell r="M7">
            <v>0</v>
          </cell>
          <cell r="N7">
            <v>0</v>
          </cell>
          <cell r="O7">
            <v>0</v>
          </cell>
          <cell r="P7">
            <v>0</v>
          </cell>
          <cell r="Q7">
            <v>0</v>
          </cell>
          <cell r="R7">
            <v>25.65</v>
          </cell>
          <cell r="S7" t="str">
            <v>20200825</v>
          </cell>
          <cell r="T7" t="str">
            <v>否</v>
          </cell>
          <cell r="U7" t="str">
            <v>是</v>
          </cell>
          <cell r="V7" t="str">
            <v>阿克提坎墩乡</v>
          </cell>
        </row>
        <row r="8">
          <cell r="D8" t="str">
            <v>5700000910408428</v>
          </cell>
          <cell r="E8" t="str">
            <v>且末县_村基础设施_2020年中央新增资金阿克提坎墩乡托格拉克艾格勒村标准化养殖小区基础设施项目（54.11万元）</v>
          </cell>
          <cell r="F8" t="str">
            <v>产业项目</v>
          </cell>
          <cell r="G8" t="str">
            <v>其他</v>
          </cell>
          <cell r="H8" t="str">
            <v>20200512</v>
          </cell>
          <cell r="I8">
            <v>54.11222</v>
          </cell>
          <cell r="J8">
            <v>54.11222</v>
          </cell>
          <cell r="K8">
            <v>0</v>
          </cell>
          <cell r="L8">
            <v>0</v>
          </cell>
          <cell r="M8">
            <v>0</v>
          </cell>
          <cell r="N8">
            <v>0</v>
          </cell>
          <cell r="O8">
            <v>0</v>
          </cell>
          <cell r="P8">
            <v>0</v>
          </cell>
          <cell r="Q8">
            <v>0</v>
          </cell>
          <cell r="R8">
            <v>54.11222</v>
          </cell>
          <cell r="S8" t="str">
            <v>20200715</v>
          </cell>
          <cell r="T8" t="str">
            <v>否</v>
          </cell>
          <cell r="U8" t="str">
            <v>是</v>
          </cell>
          <cell r="V8" t="str">
            <v>阿克提坎墩乡</v>
          </cell>
        </row>
        <row r="9">
          <cell r="D9" t="str">
            <v>5700000910410260</v>
          </cell>
          <cell r="E9" t="str">
            <v>且末县_村基础设施_2020年中央新增资金阿克提坎墩乡托格拉克艾格勒村标准化养殖小区基础设施项目（54.11万元）</v>
          </cell>
          <cell r="F9" t="str">
            <v>产业项目</v>
          </cell>
          <cell r="G9" t="str">
            <v>其他</v>
          </cell>
          <cell r="H9" t="str">
            <v>20200512</v>
          </cell>
          <cell r="I9">
            <v>57.48</v>
          </cell>
          <cell r="J9">
            <v>57.48</v>
          </cell>
          <cell r="K9">
            <v>0</v>
          </cell>
          <cell r="L9">
            <v>0</v>
          </cell>
          <cell r="M9">
            <v>0</v>
          </cell>
          <cell r="N9">
            <v>0</v>
          </cell>
          <cell r="O9">
            <v>0</v>
          </cell>
          <cell r="P9">
            <v>0</v>
          </cell>
          <cell r="Q9">
            <v>0</v>
          </cell>
          <cell r="R9">
            <v>57.48</v>
          </cell>
          <cell r="S9" t="str">
            <v>20200715</v>
          </cell>
          <cell r="T9" t="str">
            <v>否</v>
          </cell>
          <cell r="U9" t="str">
            <v>是</v>
          </cell>
          <cell r="V9" t="str">
            <v>阿克提坎墩乡</v>
          </cell>
        </row>
        <row r="10">
          <cell r="D10" t="str">
            <v>5700001039270505</v>
          </cell>
          <cell r="E10" t="str">
            <v>且末县-阿克提坎墩乡_产业项目_2020年阿克提坎墩乡县级配套资金牲畜养殖项目（66.15万元）</v>
          </cell>
          <cell r="F10" t="str">
            <v>产业项目</v>
          </cell>
          <cell r="G10" t="str">
            <v>种植养殖加工服务</v>
          </cell>
          <cell r="H10" t="str">
            <v>20200910</v>
          </cell>
          <cell r="I10">
            <v>66.15</v>
          </cell>
          <cell r="J10">
            <v>0</v>
          </cell>
          <cell r="K10">
            <v>0</v>
          </cell>
          <cell r="L10">
            <v>0</v>
          </cell>
          <cell r="M10">
            <v>0</v>
          </cell>
          <cell r="N10">
            <v>0</v>
          </cell>
          <cell r="O10">
            <v>0</v>
          </cell>
          <cell r="P10">
            <v>66.15</v>
          </cell>
          <cell r="Q10">
            <v>0</v>
          </cell>
          <cell r="R10">
            <v>66.15</v>
          </cell>
          <cell r="S10" t="str">
            <v>20200928</v>
          </cell>
          <cell r="T10" t="str">
            <v>否</v>
          </cell>
          <cell r="U10" t="str">
            <v>是</v>
          </cell>
          <cell r="V10" t="str">
            <v>阿克提坎墩乡</v>
          </cell>
        </row>
        <row r="11">
          <cell r="D11" t="str">
            <v>5700000885727449</v>
          </cell>
          <cell r="E11" t="str">
            <v>且末县-阿克提坎墩乡_产业项目_2020年自治区资金托格拉克艾格勒村有机枣园项目（68万）</v>
          </cell>
          <cell r="F11" t="str">
            <v>产业项目</v>
          </cell>
          <cell r="G11" t="str">
            <v>种植养殖加工服务</v>
          </cell>
          <cell r="H11" t="str">
            <v>20200115</v>
          </cell>
          <cell r="I11">
            <v>68</v>
          </cell>
          <cell r="J11">
            <v>0</v>
          </cell>
          <cell r="K11">
            <v>68</v>
          </cell>
          <cell r="L11">
            <v>0</v>
          </cell>
          <cell r="M11">
            <v>0</v>
          </cell>
          <cell r="N11">
            <v>0</v>
          </cell>
          <cell r="O11">
            <v>0</v>
          </cell>
          <cell r="P11">
            <v>0</v>
          </cell>
          <cell r="Q11">
            <v>0</v>
          </cell>
          <cell r="R11">
            <v>68</v>
          </cell>
          <cell r="S11" t="str">
            <v>20200715</v>
          </cell>
          <cell r="T11" t="str">
            <v>否</v>
          </cell>
          <cell r="U11" t="str">
            <v>否</v>
          </cell>
          <cell r="V11" t="str">
            <v>阿克提坎墩乡</v>
          </cell>
        </row>
        <row r="12">
          <cell r="D12" t="str">
            <v>5700000885728049</v>
          </cell>
          <cell r="E12" t="str">
            <v>且末县-阿克提坎墩乡_产业项目_2020年自治区资金阿克提坎墩乡养殖小区项目（99.32万）</v>
          </cell>
          <cell r="F12" t="str">
            <v>产业项目</v>
          </cell>
          <cell r="G12" t="str">
            <v>种植养殖加工服务</v>
          </cell>
          <cell r="H12" t="str">
            <v>20200115</v>
          </cell>
          <cell r="I12">
            <v>99.315097</v>
          </cell>
          <cell r="J12">
            <v>0</v>
          </cell>
          <cell r="K12">
            <v>99.315097</v>
          </cell>
          <cell r="L12">
            <v>0</v>
          </cell>
          <cell r="M12">
            <v>0</v>
          </cell>
          <cell r="N12">
            <v>0</v>
          </cell>
          <cell r="O12">
            <v>0</v>
          </cell>
          <cell r="P12">
            <v>0</v>
          </cell>
          <cell r="Q12">
            <v>0</v>
          </cell>
          <cell r="R12">
            <v>99.315097</v>
          </cell>
          <cell r="S12" t="str">
            <v>20200715</v>
          </cell>
          <cell r="T12" t="str">
            <v>否</v>
          </cell>
          <cell r="U12" t="str">
            <v>是</v>
          </cell>
          <cell r="V12" t="str">
            <v>阿克提坎墩乡</v>
          </cell>
        </row>
        <row r="13">
          <cell r="D13" t="str">
            <v>5700000868464619</v>
          </cell>
          <cell r="E13" t="str">
            <v>且末县_村基础设施_2020年中央提前下达资金托格拉克艾格勒村防渗渠项目（196.44万元）</v>
          </cell>
          <cell r="F13" t="str">
            <v>村基础设施</v>
          </cell>
          <cell r="G13" t="str">
            <v>小型农田水利设施</v>
          </cell>
          <cell r="H13" t="str">
            <v>20200104</v>
          </cell>
          <cell r="I13">
            <v>196.437729</v>
          </cell>
          <cell r="J13">
            <v>196.437729</v>
          </cell>
          <cell r="K13">
            <v>0</v>
          </cell>
          <cell r="L13">
            <v>0</v>
          </cell>
          <cell r="M13">
            <v>0</v>
          </cell>
          <cell r="N13">
            <v>0</v>
          </cell>
          <cell r="O13">
            <v>0</v>
          </cell>
          <cell r="P13">
            <v>0</v>
          </cell>
          <cell r="Q13">
            <v>0</v>
          </cell>
          <cell r="R13">
            <v>196.437729</v>
          </cell>
          <cell r="S13" t="str">
            <v>20200630</v>
          </cell>
          <cell r="T13" t="str">
            <v>否</v>
          </cell>
          <cell r="U13" t="str">
            <v>是</v>
          </cell>
          <cell r="V13" t="str">
            <v>阿克提坎墩乡</v>
          </cell>
        </row>
        <row r="14">
          <cell r="D14" t="str">
            <v>5700000910749256</v>
          </cell>
          <cell r="E14" t="str">
            <v>且末县_村基础设施_2020年中央新增资金阿羌镇标准化养殖小区配套设备项目（13.57万元）</v>
          </cell>
          <cell r="F14" t="str">
            <v>产业项目</v>
          </cell>
          <cell r="G14" t="str">
            <v>其他</v>
          </cell>
          <cell r="H14" t="str">
            <v>20200416</v>
          </cell>
          <cell r="I14">
            <v>13.55</v>
          </cell>
          <cell r="J14">
            <v>13.55</v>
          </cell>
          <cell r="K14">
            <v>0</v>
          </cell>
          <cell r="L14">
            <v>0</v>
          </cell>
          <cell r="M14">
            <v>0</v>
          </cell>
          <cell r="N14">
            <v>0</v>
          </cell>
          <cell r="O14">
            <v>0</v>
          </cell>
          <cell r="P14">
            <v>0</v>
          </cell>
          <cell r="Q14">
            <v>0</v>
          </cell>
          <cell r="R14">
            <v>13.55</v>
          </cell>
          <cell r="S14" t="str">
            <v>20200630</v>
          </cell>
          <cell r="T14" t="str">
            <v>否</v>
          </cell>
          <cell r="U14" t="str">
            <v>是</v>
          </cell>
          <cell r="V14" t="str">
            <v>阿羌镇</v>
          </cell>
        </row>
        <row r="15">
          <cell r="D15" t="str">
            <v>5700000868555538</v>
          </cell>
          <cell r="E15" t="str">
            <v>且末县-阿羌镇_村基础设施_2020年中央提前下达资金依山干村饮水管道项目（24.03万元）</v>
          </cell>
          <cell r="F15" t="str">
            <v>产业项目</v>
          </cell>
          <cell r="G15" t="str">
            <v>其他</v>
          </cell>
          <cell r="H15" t="str">
            <v>20200104</v>
          </cell>
          <cell r="I15">
            <v>24.029098</v>
          </cell>
          <cell r="J15">
            <v>24.029098</v>
          </cell>
          <cell r="K15">
            <v>0</v>
          </cell>
          <cell r="L15">
            <v>0</v>
          </cell>
          <cell r="M15">
            <v>0</v>
          </cell>
          <cell r="N15">
            <v>0</v>
          </cell>
          <cell r="O15">
            <v>0</v>
          </cell>
          <cell r="P15">
            <v>0</v>
          </cell>
          <cell r="Q15">
            <v>0</v>
          </cell>
          <cell r="R15">
            <v>24.029098</v>
          </cell>
          <cell r="S15" t="str">
            <v>20200603</v>
          </cell>
          <cell r="T15" t="str">
            <v>否</v>
          </cell>
          <cell r="U15" t="str">
            <v>是</v>
          </cell>
          <cell r="V15" t="str">
            <v>阿羌镇</v>
          </cell>
        </row>
        <row r="16">
          <cell r="D16" t="str">
            <v>5700000868546788</v>
          </cell>
          <cell r="E16" t="str">
            <v>且末县-阿羌镇_村基础设施_2020年中央提前下达资金萨尔干吉村饮水管道项目（36.79万元）</v>
          </cell>
          <cell r="F16" t="str">
            <v>产业项目</v>
          </cell>
          <cell r="G16" t="str">
            <v>其他</v>
          </cell>
          <cell r="H16" t="str">
            <v>20200104</v>
          </cell>
          <cell r="I16">
            <v>36.790586</v>
          </cell>
          <cell r="J16">
            <v>36.790586</v>
          </cell>
          <cell r="K16">
            <v>0</v>
          </cell>
          <cell r="L16">
            <v>0</v>
          </cell>
          <cell r="M16">
            <v>0</v>
          </cell>
          <cell r="N16">
            <v>0</v>
          </cell>
          <cell r="O16">
            <v>0</v>
          </cell>
          <cell r="P16">
            <v>0</v>
          </cell>
          <cell r="Q16">
            <v>0</v>
          </cell>
          <cell r="R16">
            <v>36.790586</v>
          </cell>
          <cell r="S16" t="str">
            <v>20200603</v>
          </cell>
          <cell r="T16" t="str">
            <v>否</v>
          </cell>
          <cell r="U16" t="str">
            <v>是</v>
          </cell>
          <cell r="V16" t="str">
            <v>阿羌镇</v>
          </cell>
        </row>
        <row r="17">
          <cell r="D17" t="str">
            <v>5700000868467217</v>
          </cell>
          <cell r="E17" t="str">
            <v>且末县-阿羌镇_村基础设施_2020年中央提前下达资金阿羌村饮水管道项目（37.23万元）</v>
          </cell>
          <cell r="F17" t="str">
            <v>产业项目</v>
          </cell>
          <cell r="G17" t="str">
            <v>其他</v>
          </cell>
          <cell r="H17" t="str">
            <v>20200104</v>
          </cell>
          <cell r="I17">
            <v>37.234607</v>
          </cell>
          <cell r="J17">
            <v>37.234607</v>
          </cell>
          <cell r="K17">
            <v>0</v>
          </cell>
          <cell r="L17">
            <v>0</v>
          </cell>
          <cell r="M17">
            <v>0</v>
          </cell>
          <cell r="N17">
            <v>0</v>
          </cell>
          <cell r="O17">
            <v>0</v>
          </cell>
          <cell r="P17">
            <v>0</v>
          </cell>
          <cell r="Q17">
            <v>0</v>
          </cell>
          <cell r="R17">
            <v>37.234607</v>
          </cell>
          <cell r="S17" t="str">
            <v>20200601</v>
          </cell>
          <cell r="T17" t="str">
            <v>否</v>
          </cell>
          <cell r="U17" t="str">
            <v>是</v>
          </cell>
          <cell r="V17" t="str">
            <v>阿羌镇</v>
          </cell>
        </row>
        <row r="18">
          <cell r="D18" t="str">
            <v>5700000868521999</v>
          </cell>
          <cell r="E18" t="str">
            <v>且末县-阿羌镇_村基础设施_2020年中央提前下达资金喀特勒什村饮水管道项目（48.32万元）</v>
          </cell>
          <cell r="F18" t="str">
            <v>产业项目</v>
          </cell>
          <cell r="G18" t="str">
            <v>其他</v>
          </cell>
          <cell r="H18" t="str">
            <v>20200104</v>
          </cell>
          <cell r="I18">
            <v>48.321302</v>
          </cell>
          <cell r="J18">
            <v>48.321302</v>
          </cell>
          <cell r="K18">
            <v>0</v>
          </cell>
          <cell r="L18">
            <v>0</v>
          </cell>
          <cell r="M18">
            <v>0</v>
          </cell>
          <cell r="N18">
            <v>0</v>
          </cell>
          <cell r="O18">
            <v>0</v>
          </cell>
          <cell r="P18">
            <v>0</v>
          </cell>
          <cell r="Q18">
            <v>0</v>
          </cell>
          <cell r="R18">
            <v>48.321302</v>
          </cell>
          <cell r="S18" t="str">
            <v>20200630</v>
          </cell>
          <cell r="T18" t="str">
            <v>否</v>
          </cell>
          <cell r="U18" t="str">
            <v>是</v>
          </cell>
          <cell r="V18" t="str">
            <v>阿羌镇</v>
          </cell>
        </row>
        <row r="19">
          <cell r="D19" t="str">
            <v>5700000868587840</v>
          </cell>
          <cell r="E19" t="str">
            <v>且末县-阿羌镇_村基础设施_2020年中央提前下达资金标准化养殖小区（53.35万元）</v>
          </cell>
          <cell r="F19" t="str">
            <v>产业项目</v>
          </cell>
          <cell r="G19" t="str">
            <v>其他</v>
          </cell>
          <cell r="H19" t="str">
            <v>20200104</v>
          </cell>
          <cell r="I19">
            <v>53.344428</v>
          </cell>
          <cell r="J19">
            <v>53.344428</v>
          </cell>
          <cell r="K19">
            <v>0</v>
          </cell>
          <cell r="L19">
            <v>0</v>
          </cell>
          <cell r="M19">
            <v>0</v>
          </cell>
          <cell r="N19">
            <v>0</v>
          </cell>
          <cell r="O19">
            <v>0</v>
          </cell>
          <cell r="P19">
            <v>0</v>
          </cell>
          <cell r="Q19">
            <v>0</v>
          </cell>
          <cell r="R19">
            <v>53.344428</v>
          </cell>
          <cell r="S19" t="str">
            <v>20200630</v>
          </cell>
          <cell r="T19" t="str">
            <v>否</v>
          </cell>
          <cell r="U19" t="str">
            <v>是</v>
          </cell>
          <cell r="V19" t="str">
            <v>阿羌镇</v>
          </cell>
        </row>
        <row r="20">
          <cell r="D20" t="str">
            <v>5700001039295913</v>
          </cell>
          <cell r="E20" t="str">
            <v>且末县-阿羌镇_产业项目_2020年阿羌镇阿羌村县级配套资金牲畜养殖项目（82.35万元）</v>
          </cell>
          <cell r="F20" t="str">
            <v>产业项目</v>
          </cell>
          <cell r="G20" t="str">
            <v>种植养殖加工服务</v>
          </cell>
          <cell r="H20" t="str">
            <v>20200910</v>
          </cell>
          <cell r="I20">
            <v>82.35</v>
          </cell>
          <cell r="J20">
            <v>0</v>
          </cell>
          <cell r="K20">
            <v>0</v>
          </cell>
          <cell r="L20">
            <v>0</v>
          </cell>
          <cell r="M20">
            <v>0</v>
          </cell>
          <cell r="N20">
            <v>0</v>
          </cell>
          <cell r="O20">
            <v>0</v>
          </cell>
          <cell r="P20">
            <v>82.35</v>
          </cell>
          <cell r="Q20">
            <v>0</v>
          </cell>
          <cell r="R20">
            <v>82.35</v>
          </cell>
          <cell r="S20" t="str">
            <v>20200928</v>
          </cell>
          <cell r="T20" t="str">
            <v>否</v>
          </cell>
          <cell r="U20" t="str">
            <v>是</v>
          </cell>
          <cell r="V20" t="str">
            <v>阿羌镇</v>
          </cell>
        </row>
        <row r="21">
          <cell r="D21" t="str">
            <v>5700000910811520</v>
          </cell>
          <cell r="E21" t="str">
            <v>且末县_村基础设施_2020年中央新增资金阿羌镇标准化养殖小区基础设施项目（101.55万元）</v>
          </cell>
          <cell r="F21" t="str">
            <v>产业项目</v>
          </cell>
          <cell r="G21" t="str">
            <v>其他</v>
          </cell>
          <cell r="H21" t="str">
            <v>20200512</v>
          </cell>
          <cell r="I21">
            <v>101.552493</v>
          </cell>
          <cell r="J21">
            <v>101.552493</v>
          </cell>
          <cell r="K21">
            <v>0</v>
          </cell>
          <cell r="L21">
            <v>0</v>
          </cell>
          <cell r="M21">
            <v>0</v>
          </cell>
          <cell r="N21">
            <v>0</v>
          </cell>
          <cell r="O21">
            <v>0</v>
          </cell>
          <cell r="P21">
            <v>0</v>
          </cell>
          <cell r="Q21">
            <v>0</v>
          </cell>
          <cell r="R21">
            <v>101.552493</v>
          </cell>
          <cell r="S21" t="str">
            <v>20200630</v>
          </cell>
          <cell r="T21" t="str">
            <v>否</v>
          </cell>
          <cell r="U21" t="str">
            <v>是</v>
          </cell>
          <cell r="V21" t="str">
            <v>阿羌镇</v>
          </cell>
        </row>
        <row r="22">
          <cell r="D22" t="str">
            <v>5700000910823461</v>
          </cell>
          <cell r="E22" t="str">
            <v>且末县_村基础设施_2020年中央新增资金阿羌镇萨尔瓦墩标准化养殖小区基础设施项目（114.56万元）</v>
          </cell>
          <cell r="F22" t="str">
            <v>产业项目</v>
          </cell>
          <cell r="G22" t="str">
            <v>其他</v>
          </cell>
          <cell r="H22" t="str">
            <v>20200512</v>
          </cell>
          <cell r="I22">
            <v>114.56317</v>
          </cell>
          <cell r="J22">
            <v>114.56317</v>
          </cell>
          <cell r="K22">
            <v>0</v>
          </cell>
          <cell r="L22">
            <v>0</v>
          </cell>
          <cell r="M22">
            <v>0</v>
          </cell>
          <cell r="N22">
            <v>0</v>
          </cell>
          <cell r="O22">
            <v>0</v>
          </cell>
          <cell r="P22">
            <v>0</v>
          </cell>
          <cell r="Q22">
            <v>0</v>
          </cell>
          <cell r="R22">
            <v>114.56317</v>
          </cell>
          <cell r="S22" t="str">
            <v>20200630</v>
          </cell>
          <cell r="T22" t="str">
            <v>否</v>
          </cell>
          <cell r="U22" t="str">
            <v>是</v>
          </cell>
          <cell r="V22" t="str">
            <v>阿羌镇</v>
          </cell>
        </row>
        <row r="23">
          <cell r="D23" t="str">
            <v>5700000885657014</v>
          </cell>
          <cell r="E23" t="str">
            <v>且末县-阿羌镇_村基础设施_且末县阿羌镇养殖小区配套设施建设项目（158.8万元）</v>
          </cell>
          <cell r="F23" t="str">
            <v>产业项目</v>
          </cell>
          <cell r="G23" t="str">
            <v>其他</v>
          </cell>
          <cell r="H23" t="str">
            <v>20200310</v>
          </cell>
          <cell r="I23">
            <v>158.802481</v>
          </cell>
          <cell r="J23">
            <v>0</v>
          </cell>
          <cell r="K23">
            <v>158.802481</v>
          </cell>
          <cell r="L23">
            <v>0</v>
          </cell>
          <cell r="M23">
            <v>0</v>
          </cell>
          <cell r="N23">
            <v>0</v>
          </cell>
          <cell r="O23">
            <v>0</v>
          </cell>
          <cell r="P23">
            <v>0</v>
          </cell>
          <cell r="Q23">
            <v>0</v>
          </cell>
          <cell r="R23">
            <v>158.802481</v>
          </cell>
          <cell r="S23" t="str">
            <v>20200609</v>
          </cell>
          <cell r="T23" t="str">
            <v>否</v>
          </cell>
          <cell r="U23" t="str">
            <v>是</v>
          </cell>
          <cell r="V23" t="str">
            <v>阿羌镇</v>
          </cell>
        </row>
        <row r="24">
          <cell r="D24" t="str">
            <v>5700000868561167</v>
          </cell>
          <cell r="E24" t="str">
            <v>且末县_村基础设施_2020年中央提前下达资金养殖小区项目（12.14万元）</v>
          </cell>
          <cell r="F24" t="str">
            <v>产业项目</v>
          </cell>
          <cell r="G24" t="str">
            <v>其他</v>
          </cell>
          <cell r="H24" t="str">
            <v>20200116</v>
          </cell>
          <cell r="I24">
            <v>12.144997</v>
          </cell>
          <cell r="J24">
            <v>12.144997</v>
          </cell>
          <cell r="K24">
            <v>0</v>
          </cell>
          <cell r="L24">
            <v>0</v>
          </cell>
          <cell r="M24">
            <v>0</v>
          </cell>
          <cell r="N24">
            <v>0</v>
          </cell>
          <cell r="O24">
            <v>0</v>
          </cell>
          <cell r="P24">
            <v>0</v>
          </cell>
          <cell r="Q24">
            <v>0</v>
          </cell>
          <cell r="R24">
            <v>12.144997</v>
          </cell>
          <cell r="S24" t="str">
            <v>20200513</v>
          </cell>
          <cell r="T24" t="str">
            <v>否</v>
          </cell>
          <cell r="U24" t="str">
            <v>是</v>
          </cell>
          <cell r="V24" t="str">
            <v>阿热勒镇</v>
          </cell>
        </row>
        <row r="25">
          <cell r="D25" t="str">
            <v>5700000868563101</v>
          </cell>
          <cell r="E25" t="str">
            <v>且末县-阿热勒乡_产业项目_2020年中央提前下达资金防虫灯项目（25.98万元）</v>
          </cell>
          <cell r="F25" t="str">
            <v>产业项目</v>
          </cell>
          <cell r="G25" t="str">
            <v>种植养殖加工服务</v>
          </cell>
          <cell r="H25" t="str">
            <v>20200116</v>
          </cell>
          <cell r="I25">
            <v>25.98</v>
          </cell>
          <cell r="J25">
            <v>25.98</v>
          </cell>
          <cell r="K25">
            <v>0</v>
          </cell>
          <cell r="L25">
            <v>0</v>
          </cell>
          <cell r="M25">
            <v>0</v>
          </cell>
          <cell r="N25">
            <v>0</v>
          </cell>
          <cell r="O25">
            <v>0</v>
          </cell>
          <cell r="P25">
            <v>0</v>
          </cell>
          <cell r="Q25">
            <v>0</v>
          </cell>
          <cell r="R25">
            <v>25.98</v>
          </cell>
          <cell r="S25" t="str">
            <v>20200516</v>
          </cell>
          <cell r="T25" t="str">
            <v>否</v>
          </cell>
          <cell r="U25" t="str">
            <v>是</v>
          </cell>
          <cell r="V25" t="str">
            <v>阿热勒镇</v>
          </cell>
        </row>
        <row r="26">
          <cell r="D26" t="str">
            <v>5700000889330918</v>
          </cell>
          <cell r="E26" t="str">
            <v>且末县-阿热勒乡_村基础设施_阿热勒乡2020年州资金阿热勒乡养殖小区项目（27.48万）</v>
          </cell>
          <cell r="F26" t="str">
            <v>产业项目</v>
          </cell>
          <cell r="G26" t="str">
            <v>其他</v>
          </cell>
          <cell r="H26" t="str">
            <v>20200315</v>
          </cell>
          <cell r="I26">
            <v>27.841103</v>
          </cell>
          <cell r="J26">
            <v>0</v>
          </cell>
          <cell r="K26">
            <v>0</v>
          </cell>
          <cell r="L26">
            <v>0</v>
          </cell>
          <cell r="M26">
            <v>0</v>
          </cell>
          <cell r="N26">
            <v>0</v>
          </cell>
          <cell r="O26">
            <v>0</v>
          </cell>
          <cell r="P26">
            <v>27.841103</v>
          </cell>
          <cell r="Q26">
            <v>0</v>
          </cell>
          <cell r="R26">
            <v>27.841103</v>
          </cell>
          <cell r="S26" t="str">
            <v>20200515</v>
          </cell>
          <cell r="T26" t="str">
            <v>否</v>
          </cell>
          <cell r="U26" t="str">
            <v>是</v>
          </cell>
          <cell r="V26" t="str">
            <v>阿热勒镇</v>
          </cell>
        </row>
        <row r="27">
          <cell r="D27" t="str">
            <v>5700000921382332</v>
          </cell>
          <cell r="E27" t="str">
            <v>且末县-阿热勒乡_产业项目_2020年中央奖励资金壮大村集体经济项目（44.55）</v>
          </cell>
          <cell r="F27" t="str">
            <v>产业项目</v>
          </cell>
          <cell r="G27" t="str">
            <v>其他</v>
          </cell>
          <cell r="H27" t="str">
            <v>20200609</v>
          </cell>
          <cell r="I27">
            <v>44.55</v>
          </cell>
          <cell r="J27">
            <v>44.55</v>
          </cell>
          <cell r="K27">
            <v>0</v>
          </cell>
          <cell r="L27">
            <v>0</v>
          </cell>
          <cell r="M27">
            <v>0</v>
          </cell>
          <cell r="N27">
            <v>0</v>
          </cell>
          <cell r="O27">
            <v>0</v>
          </cell>
          <cell r="P27">
            <v>0</v>
          </cell>
          <cell r="Q27">
            <v>0</v>
          </cell>
          <cell r="R27">
            <v>44.55</v>
          </cell>
          <cell r="S27" t="str">
            <v>20200715</v>
          </cell>
          <cell r="T27" t="str">
            <v>否</v>
          </cell>
          <cell r="U27" t="str">
            <v>是</v>
          </cell>
          <cell r="V27" t="str">
            <v>阿热勒镇</v>
          </cell>
        </row>
        <row r="28">
          <cell r="D28" t="str">
            <v>5700000911284526</v>
          </cell>
          <cell r="E28" t="str">
            <v>且末县_村基础设施_2020年中央新增资金阿热勒乡标准化养殖小区配套设备项目（54.59万元）</v>
          </cell>
          <cell r="F28" t="str">
            <v>产业项目</v>
          </cell>
          <cell r="G28" t="str">
            <v>其他</v>
          </cell>
          <cell r="H28" t="str">
            <v>20200408</v>
          </cell>
          <cell r="I28">
            <v>54.585</v>
          </cell>
          <cell r="J28">
            <v>54.585</v>
          </cell>
          <cell r="K28">
            <v>0</v>
          </cell>
          <cell r="L28">
            <v>0</v>
          </cell>
          <cell r="M28">
            <v>0</v>
          </cell>
          <cell r="N28">
            <v>0</v>
          </cell>
          <cell r="O28">
            <v>0</v>
          </cell>
          <cell r="P28">
            <v>0</v>
          </cell>
          <cell r="Q28">
            <v>0</v>
          </cell>
          <cell r="R28">
            <v>54.585</v>
          </cell>
          <cell r="S28" t="str">
            <v>20200630</v>
          </cell>
          <cell r="T28" t="str">
            <v>否</v>
          </cell>
          <cell r="U28" t="str">
            <v>是</v>
          </cell>
          <cell r="V28" t="str">
            <v>阿热勒镇</v>
          </cell>
        </row>
        <row r="29">
          <cell r="D29" t="str">
            <v>5700000868561609</v>
          </cell>
          <cell r="E29" t="str">
            <v>且末县_村基础设施_2020年中央提前下达资金红枣晾晒交易市场项目（57.65万元）</v>
          </cell>
          <cell r="F29" t="str">
            <v>产业项目</v>
          </cell>
          <cell r="G29" t="str">
            <v>其他</v>
          </cell>
          <cell r="H29" t="str">
            <v>20200116</v>
          </cell>
          <cell r="I29">
            <v>57.652035</v>
          </cell>
          <cell r="J29">
            <v>57.652035</v>
          </cell>
          <cell r="K29">
            <v>0</v>
          </cell>
          <cell r="L29">
            <v>0</v>
          </cell>
          <cell r="M29">
            <v>0</v>
          </cell>
          <cell r="N29">
            <v>0</v>
          </cell>
          <cell r="O29">
            <v>0</v>
          </cell>
          <cell r="P29">
            <v>0</v>
          </cell>
          <cell r="Q29">
            <v>0</v>
          </cell>
          <cell r="R29">
            <v>57.652035</v>
          </cell>
          <cell r="S29" t="str">
            <v>20200516</v>
          </cell>
          <cell r="T29" t="str">
            <v>否</v>
          </cell>
          <cell r="U29" t="str">
            <v>是</v>
          </cell>
          <cell r="V29" t="str">
            <v>阿热勒镇</v>
          </cell>
        </row>
        <row r="30">
          <cell r="D30" t="str">
            <v>5700000868562926</v>
          </cell>
          <cell r="E30" t="str">
            <v>且末县-阿热勒乡_村基础设施_2020年中央提前下达资金防渗渠项目（73.96万元）</v>
          </cell>
          <cell r="F30" t="str">
            <v>村基础设施</v>
          </cell>
          <cell r="G30" t="str">
            <v>小型农田水利设施</v>
          </cell>
          <cell r="H30" t="str">
            <v>20200116</v>
          </cell>
          <cell r="I30">
            <v>73.961635</v>
          </cell>
          <cell r="J30">
            <v>73.961635</v>
          </cell>
          <cell r="K30">
            <v>0</v>
          </cell>
          <cell r="L30">
            <v>0</v>
          </cell>
          <cell r="M30">
            <v>0</v>
          </cell>
          <cell r="N30">
            <v>0</v>
          </cell>
          <cell r="O30">
            <v>0</v>
          </cell>
          <cell r="P30">
            <v>0</v>
          </cell>
          <cell r="Q30">
            <v>0</v>
          </cell>
          <cell r="R30">
            <v>73.961635</v>
          </cell>
          <cell r="S30" t="str">
            <v>20200510</v>
          </cell>
          <cell r="T30" t="str">
            <v>否</v>
          </cell>
          <cell r="U30" t="str">
            <v>是</v>
          </cell>
          <cell r="V30" t="str">
            <v>阿热勒镇</v>
          </cell>
        </row>
        <row r="31">
          <cell r="D31" t="str">
            <v>5700001040276024</v>
          </cell>
          <cell r="E31" t="str">
            <v>且末县-阿热勒乡_产业项目_2020年阿热勒乡结余资金牲畜养殖项目（90.45万元）</v>
          </cell>
          <cell r="F31" t="str">
            <v>产业项目</v>
          </cell>
          <cell r="G31" t="str">
            <v>种植养殖加工服务</v>
          </cell>
          <cell r="H31" t="str">
            <v>20200717</v>
          </cell>
          <cell r="I31">
            <v>90.45</v>
          </cell>
          <cell r="J31">
            <v>90.45</v>
          </cell>
          <cell r="K31">
            <v>0</v>
          </cell>
          <cell r="L31">
            <v>0</v>
          </cell>
          <cell r="M31">
            <v>0</v>
          </cell>
          <cell r="N31">
            <v>0</v>
          </cell>
          <cell r="O31">
            <v>0</v>
          </cell>
          <cell r="P31">
            <v>0</v>
          </cell>
          <cell r="Q31">
            <v>0</v>
          </cell>
          <cell r="R31">
            <v>90.45</v>
          </cell>
          <cell r="S31" t="str">
            <v>20200825</v>
          </cell>
          <cell r="T31" t="str">
            <v>否</v>
          </cell>
          <cell r="U31" t="str">
            <v>是</v>
          </cell>
          <cell r="V31" t="str">
            <v>阿热勒镇</v>
          </cell>
        </row>
        <row r="32">
          <cell r="D32" t="str">
            <v>5700000885664095</v>
          </cell>
          <cell r="E32" t="str">
            <v>且末县-阿热勒乡_产业项目_2020年自治区资金阿热勒乡养殖小区项目（131.2万）</v>
          </cell>
          <cell r="F32" t="str">
            <v>产业项目</v>
          </cell>
          <cell r="G32" t="str">
            <v>种植养殖加工服务</v>
          </cell>
          <cell r="H32" t="str">
            <v>20200210</v>
          </cell>
          <cell r="I32">
            <v>131.205783</v>
          </cell>
          <cell r="J32">
            <v>0</v>
          </cell>
          <cell r="K32">
            <v>131.205783</v>
          </cell>
          <cell r="L32">
            <v>0</v>
          </cell>
          <cell r="M32">
            <v>0</v>
          </cell>
          <cell r="N32">
            <v>0</v>
          </cell>
          <cell r="O32">
            <v>0</v>
          </cell>
          <cell r="P32">
            <v>0</v>
          </cell>
          <cell r="Q32">
            <v>0</v>
          </cell>
          <cell r="R32">
            <v>131.205783</v>
          </cell>
          <cell r="S32" t="str">
            <v>20200715</v>
          </cell>
          <cell r="T32" t="str">
            <v>否</v>
          </cell>
          <cell r="U32" t="str">
            <v>是</v>
          </cell>
          <cell r="V32" t="str">
            <v>阿热勒镇</v>
          </cell>
        </row>
        <row r="33">
          <cell r="D33" t="str">
            <v>5700000911281874</v>
          </cell>
          <cell r="E33" t="str">
            <v>且末县_村基础设施_2020年中央新增资金阿热勒乡标准化养殖小区基础设施项目（185.09）万元）</v>
          </cell>
          <cell r="F33" t="str">
            <v>产业项目</v>
          </cell>
          <cell r="G33" t="str">
            <v>其他</v>
          </cell>
          <cell r="H33" t="str">
            <v>20200408</v>
          </cell>
          <cell r="I33">
            <v>185.091992</v>
          </cell>
          <cell r="J33">
            <v>185.091992</v>
          </cell>
          <cell r="K33">
            <v>0</v>
          </cell>
          <cell r="L33">
            <v>0</v>
          </cell>
          <cell r="M33">
            <v>0</v>
          </cell>
          <cell r="N33">
            <v>0</v>
          </cell>
          <cell r="O33">
            <v>0</v>
          </cell>
          <cell r="P33">
            <v>0</v>
          </cell>
          <cell r="Q33">
            <v>0</v>
          </cell>
          <cell r="R33">
            <v>185.091992</v>
          </cell>
          <cell r="S33" t="str">
            <v>20200630</v>
          </cell>
          <cell r="T33" t="str">
            <v>否</v>
          </cell>
          <cell r="U33" t="str">
            <v>是</v>
          </cell>
          <cell r="V33" t="str">
            <v>阿热勒镇</v>
          </cell>
        </row>
        <row r="34">
          <cell r="D34" t="str">
            <v>5700000911521996</v>
          </cell>
          <cell r="E34" t="str">
            <v>且末县_村基础设施_2020年中央新增资金奥依亚依拉克镇标准化养殖小区配套设备项目1（4.46万元）</v>
          </cell>
          <cell r="F34" t="str">
            <v>产业项目</v>
          </cell>
          <cell r="G34" t="str">
            <v>其他</v>
          </cell>
          <cell r="H34" t="str">
            <v>20200501</v>
          </cell>
          <cell r="I34">
            <v>4.46</v>
          </cell>
          <cell r="J34">
            <v>4.46</v>
          </cell>
          <cell r="K34">
            <v>0</v>
          </cell>
          <cell r="L34">
            <v>0</v>
          </cell>
          <cell r="M34">
            <v>0</v>
          </cell>
          <cell r="N34">
            <v>0</v>
          </cell>
          <cell r="O34">
            <v>0</v>
          </cell>
          <cell r="P34">
            <v>0</v>
          </cell>
          <cell r="Q34">
            <v>0</v>
          </cell>
          <cell r="R34">
            <v>4.46</v>
          </cell>
          <cell r="S34" t="str">
            <v>20200630</v>
          </cell>
          <cell r="T34" t="str">
            <v>否</v>
          </cell>
          <cell r="U34" t="str">
            <v>是</v>
          </cell>
          <cell r="V34" t="str">
            <v>奥依亚依拉克镇</v>
          </cell>
        </row>
        <row r="35">
          <cell r="D35" t="str">
            <v>5700000868692753</v>
          </cell>
          <cell r="E35" t="str">
            <v>且末县-奥依亚依拉克镇_产业项目_2020年中央提前下达资金奥依亚依拉克村青贮窖项目（17.94万元）</v>
          </cell>
          <cell r="F35" t="str">
            <v>产业项目</v>
          </cell>
          <cell r="G35" t="str">
            <v>种植养殖加工服务</v>
          </cell>
          <cell r="H35" t="str">
            <v>20200107</v>
          </cell>
          <cell r="I35">
            <v>17.941722</v>
          </cell>
          <cell r="J35">
            <v>17.941722</v>
          </cell>
          <cell r="K35">
            <v>0</v>
          </cell>
          <cell r="L35">
            <v>0</v>
          </cell>
          <cell r="M35">
            <v>0</v>
          </cell>
          <cell r="N35">
            <v>0</v>
          </cell>
          <cell r="O35">
            <v>0</v>
          </cell>
          <cell r="P35">
            <v>0</v>
          </cell>
          <cell r="Q35">
            <v>0</v>
          </cell>
          <cell r="R35">
            <v>17.941722</v>
          </cell>
          <cell r="S35" t="str">
            <v>20200630</v>
          </cell>
          <cell r="T35" t="str">
            <v>是</v>
          </cell>
          <cell r="U35" t="str">
            <v>是</v>
          </cell>
          <cell r="V35" t="str">
            <v>奥依亚依拉克镇</v>
          </cell>
        </row>
        <row r="36">
          <cell r="D36" t="str">
            <v>5700000868691856</v>
          </cell>
          <cell r="E36" t="str">
            <v>且末县-奥依亚依拉克镇_产业项目_2020年中央提前下达资金奥依亚依拉克村饮水管道项目（32.48万元）</v>
          </cell>
          <cell r="F36" t="str">
            <v>产业项目</v>
          </cell>
          <cell r="G36" t="str">
            <v>种植养殖加工服务</v>
          </cell>
          <cell r="H36" t="str">
            <v>20200108</v>
          </cell>
          <cell r="I36">
            <v>32.47935</v>
          </cell>
          <cell r="J36">
            <v>32.47935</v>
          </cell>
          <cell r="K36">
            <v>0</v>
          </cell>
          <cell r="L36">
            <v>0</v>
          </cell>
          <cell r="M36">
            <v>0</v>
          </cell>
          <cell r="N36">
            <v>0</v>
          </cell>
          <cell r="O36">
            <v>0</v>
          </cell>
          <cell r="P36">
            <v>0</v>
          </cell>
          <cell r="Q36">
            <v>0</v>
          </cell>
          <cell r="R36">
            <v>32.47935</v>
          </cell>
          <cell r="S36" t="str">
            <v>20200630</v>
          </cell>
          <cell r="T36" t="str">
            <v>是</v>
          </cell>
          <cell r="U36" t="str">
            <v>是</v>
          </cell>
          <cell r="V36" t="str">
            <v>奥依亚依拉克镇</v>
          </cell>
        </row>
        <row r="37">
          <cell r="D37" t="str">
            <v>5700000868698319</v>
          </cell>
          <cell r="E37" t="str">
            <v>且末县-奥依亚依拉克镇_产业项目_2020年中央提前下达资金布谷纳村青贮窖项目（44.88万元）</v>
          </cell>
          <cell r="F37" t="str">
            <v>产业项目</v>
          </cell>
          <cell r="G37" t="str">
            <v>种植养殖加工服务</v>
          </cell>
          <cell r="H37" t="str">
            <v>20200107</v>
          </cell>
          <cell r="I37">
            <v>44.876939</v>
          </cell>
          <cell r="J37">
            <v>44.876939</v>
          </cell>
          <cell r="K37">
            <v>0</v>
          </cell>
          <cell r="L37">
            <v>0</v>
          </cell>
          <cell r="M37">
            <v>0</v>
          </cell>
          <cell r="N37">
            <v>0</v>
          </cell>
          <cell r="O37">
            <v>0</v>
          </cell>
          <cell r="P37">
            <v>0</v>
          </cell>
          <cell r="Q37">
            <v>0</v>
          </cell>
          <cell r="R37">
            <v>44.876939</v>
          </cell>
          <cell r="S37" t="str">
            <v>20200630</v>
          </cell>
          <cell r="T37" t="str">
            <v>是</v>
          </cell>
          <cell r="U37" t="str">
            <v>是</v>
          </cell>
          <cell r="V37" t="str">
            <v>奥依亚依拉克镇</v>
          </cell>
        </row>
        <row r="38">
          <cell r="D38" t="str">
            <v>5700000911108490</v>
          </cell>
          <cell r="E38" t="str">
            <v>且末县_村基础设施_2020年中央新增资金奥依亚依拉克镇标准化养殖小区配套设备项目2（47.75万元）</v>
          </cell>
          <cell r="F38" t="str">
            <v>产业项目</v>
          </cell>
          <cell r="G38" t="str">
            <v>其他</v>
          </cell>
          <cell r="H38" t="str">
            <v>20200501</v>
          </cell>
          <cell r="I38">
            <v>47.7505</v>
          </cell>
          <cell r="J38">
            <v>47.7505</v>
          </cell>
          <cell r="K38">
            <v>0</v>
          </cell>
          <cell r="L38">
            <v>0</v>
          </cell>
          <cell r="M38">
            <v>0</v>
          </cell>
          <cell r="N38">
            <v>0</v>
          </cell>
          <cell r="O38">
            <v>0</v>
          </cell>
          <cell r="P38">
            <v>0</v>
          </cell>
          <cell r="Q38">
            <v>0</v>
          </cell>
          <cell r="R38">
            <v>47.7505</v>
          </cell>
          <cell r="S38" t="str">
            <v>20200630</v>
          </cell>
          <cell r="T38" t="str">
            <v>是</v>
          </cell>
          <cell r="U38" t="str">
            <v>是</v>
          </cell>
          <cell r="V38" t="str">
            <v>奥依亚依拉克镇</v>
          </cell>
        </row>
        <row r="39">
          <cell r="D39" t="str">
            <v>5700000921379175</v>
          </cell>
          <cell r="E39" t="str">
            <v>且末县-奥依亚依拉克镇_产业项目_2020年中央奖励资金壮大村集体经济项目（49.95）</v>
          </cell>
          <cell r="F39" t="str">
            <v>产业项目</v>
          </cell>
          <cell r="G39" t="str">
            <v>其他</v>
          </cell>
          <cell r="H39" t="str">
            <v>20200609</v>
          </cell>
          <cell r="I39">
            <v>49.95</v>
          </cell>
          <cell r="J39">
            <v>49.95</v>
          </cell>
          <cell r="K39">
            <v>0</v>
          </cell>
          <cell r="L39">
            <v>0</v>
          </cell>
          <cell r="M39">
            <v>0</v>
          </cell>
          <cell r="N39">
            <v>0</v>
          </cell>
          <cell r="O39">
            <v>0</v>
          </cell>
          <cell r="P39">
            <v>0</v>
          </cell>
          <cell r="Q39">
            <v>0</v>
          </cell>
          <cell r="R39">
            <v>49.95</v>
          </cell>
          <cell r="S39" t="str">
            <v>20200715</v>
          </cell>
          <cell r="T39" t="str">
            <v>否</v>
          </cell>
          <cell r="U39" t="str">
            <v>是</v>
          </cell>
          <cell r="V39" t="str">
            <v>奥依亚依拉克镇</v>
          </cell>
        </row>
        <row r="40">
          <cell r="D40" t="str">
            <v>5700001040292719</v>
          </cell>
          <cell r="E40" t="str">
            <v>且末县-奥依亚依拉克镇_产业项目_2020年奥依亚依拉克镇结余资金牲畜养殖项目（58.05万元）</v>
          </cell>
          <cell r="F40" t="str">
            <v>产业项目</v>
          </cell>
          <cell r="G40" t="str">
            <v>种植养殖加工服务</v>
          </cell>
          <cell r="H40" t="str">
            <v>20200717</v>
          </cell>
          <cell r="I40">
            <v>58.05</v>
          </cell>
          <cell r="J40">
            <v>58.05</v>
          </cell>
          <cell r="K40">
            <v>0</v>
          </cell>
          <cell r="L40">
            <v>0</v>
          </cell>
          <cell r="M40">
            <v>0</v>
          </cell>
          <cell r="N40">
            <v>0</v>
          </cell>
          <cell r="O40">
            <v>0</v>
          </cell>
          <cell r="P40">
            <v>0</v>
          </cell>
          <cell r="Q40">
            <v>0</v>
          </cell>
          <cell r="R40">
            <v>58.05</v>
          </cell>
          <cell r="S40" t="str">
            <v>20200825</v>
          </cell>
          <cell r="T40" t="str">
            <v>否</v>
          </cell>
          <cell r="U40" t="str">
            <v>是</v>
          </cell>
          <cell r="V40" t="str">
            <v>奥依亚依拉克镇</v>
          </cell>
        </row>
        <row r="41">
          <cell r="D41" t="str">
            <v>5700000911108559</v>
          </cell>
          <cell r="E41" t="str">
            <v>且末县_村基础设施_2020年中央新增资金奥依亚依拉克镇标准化养殖小区基础设施项目1（73.74万元）</v>
          </cell>
          <cell r="F41" t="str">
            <v>产业项目</v>
          </cell>
          <cell r="G41" t="str">
            <v>其他</v>
          </cell>
          <cell r="H41" t="str">
            <v>20200515</v>
          </cell>
          <cell r="I41">
            <v>73.742929</v>
          </cell>
          <cell r="J41">
            <v>73.742929</v>
          </cell>
          <cell r="K41">
            <v>0</v>
          </cell>
          <cell r="L41">
            <v>0</v>
          </cell>
          <cell r="M41">
            <v>0</v>
          </cell>
          <cell r="N41">
            <v>0</v>
          </cell>
          <cell r="O41">
            <v>0</v>
          </cell>
          <cell r="P41">
            <v>0</v>
          </cell>
          <cell r="Q41">
            <v>0</v>
          </cell>
          <cell r="R41">
            <v>73.742929</v>
          </cell>
          <cell r="S41" t="str">
            <v>20200630</v>
          </cell>
          <cell r="T41" t="str">
            <v>是</v>
          </cell>
          <cell r="U41" t="str">
            <v>是</v>
          </cell>
          <cell r="V41" t="str">
            <v>奥依亚依拉克镇</v>
          </cell>
        </row>
        <row r="42">
          <cell r="D42" t="str">
            <v>5700000911524375</v>
          </cell>
          <cell r="E42" t="str">
            <v>且末县_村基础设施_2020年中央新增资金奥依亚依拉克镇标准化养殖小区基础设施项目3（73.85万元）</v>
          </cell>
          <cell r="F42" t="str">
            <v>产业项目</v>
          </cell>
          <cell r="G42" t="str">
            <v>其他</v>
          </cell>
          <cell r="H42" t="str">
            <v>20200501</v>
          </cell>
          <cell r="I42">
            <v>73.848572</v>
          </cell>
          <cell r="J42">
            <v>73.848572</v>
          </cell>
          <cell r="K42">
            <v>0</v>
          </cell>
          <cell r="L42">
            <v>0</v>
          </cell>
          <cell r="M42">
            <v>0</v>
          </cell>
          <cell r="N42">
            <v>0</v>
          </cell>
          <cell r="O42">
            <v>0</v>
          </cell>
          <cell r="P42">
            <v>0</v>
          </cell>
          <cell r="Q42">
            <v>0</v>
          </cell>
          <cell r="R42">
            <v>73.848572</v>
          </cell>
          <cell r="S42" t="str">
            <v>20200630</v>
          </cell>
          <cell r="T42" t="str">
            <v>否</v>
          </cell>
          <cell r="U42" t="str">
            <v>是</v>
          </cell>
          <cell r="V42" t="str">
            <v>奥依亚依拉克镇</v>
          </cell>
        </row>
        <row r="43">
          <cell r="D43" t="str">
            <v>5700000885414250</v>
          </cell>
          <cell r="E43" t="str">
            <v>且末县-奥依亚依拉克镇_产业项目_2020年自治区资金奥依亚依拉克镇养殖小区项目（117.9万）</v>
          </cell>
          <cell r="F43" t="str">
            <v>产业项目</v>
          </cell>
          <cell r="G43" t="str">
            <v>种植养殖加工服务</v>
          </cell>
          <cell r="H43" t="str">
            <v>20200301</v>
          </cell>
          <cell r="I43">
            <v>117.902037</v>
          </cell>
          <cell r="J43">
            <v>0</v>
          </cell>
          <cell r="K43">
            <v>117.902037</v>
          </cell>
          <cell r="L43">
            <v>0</v>
          </cell>
          <cell r="M43">
            <v>0</v>
          </cell>
          <cell r="N43">
            <v>0</v>
          </cell>
          <cell r="O43">
            <v>0</v>
          </cell>
          <cell r="P43">
            <v>0</v>
          </cell>
          <cell r="Q43">
            <v>0</v>
          </cell>
          <cell r="R43">
            <v>117.902037</v>
          </cell>
          <cell r="S43" t="str">
            <v>20200630</v>
          </cell>
          <cell r="T43" t="str">
            <v>是</v>
          </cell>
          <cell r="U43" t="str">
            <v>是</v>
          </cell>
          <cell r="V43" t="str">
            <v>奥依亚依拉克镇</v>
          </cell>
        </row>
        <row r="44">
          <cell r="D44" t="str">
            <v>5700000868697513</v>
          </cell>
          <cell r="E44" t="str">
            <v>且末县-奥依亚依拉克镇_产业项目_2020年中央提前下达资金苏塘村饮水管道项目（149.6万元）</v>
          </cell>
          <cell r="F44" t="str">
            <v>产业项目</v>
          </cell>
          <cell r="G44" t="str">
            <v>种植养殖加工服务</v>
          </cell>
          <cell r="H44" t="str">
            <v>20200108</v>
          </cell>
          <cell r="I44">
            <v>149.599329</v>
          </cell>
          <cell r="J44">
            <v>149.599329</v>
          </cell>
          <cell r="K44">
            <v>0</v>
          </cell>
          <cell r="L44">
            <v>0</v>
          </cell>
          <cell r="M44">
            <v>0</v>
          </cell>
          <cell r="N44">
            <v>0</v>
          </cell>
          <cell r="O44">
            <v>0</v>
          </cell>
          <cell r="P44">
            <v>0</v>
          </cell>
          <cell r="Q44">
            <v>0</v>
          </cell>
          <cell r="R44">
            <v>149.599329</v>
          </cell>
          <cell r="S44" t="str">
            <v>20200630</v>
          </cell>
          <cell r="T44" t="str">
            <v>是</v>
          </cell>
          <cell r="U44" t="str">
            <v>是</v>
          </cell>
          <cell r="V44" t="str">
            <v>奥依亚依拉克镇</v>
          </cell>
        </row>
        <row r="45">
          <cell r="D45" t="str">
            <v>5700000885416432</v>
          </cell>
          <cell r="E45" t="str">
            <v>且末县-奥依亚依拉克镇_产业项目_2020年自治区资金奥依亚依拉克镇养殖小区项目（181.56万）</v>
          </cell>
          <cell r="F45" t="str">
            <v>产业项目</v>
          </cell>
          <cell r="G45" t="str">
            <v>种植养殖加工服务</v>
          </cell>
          <cell r="H45" t="str">
            <v>20200301</v>
          </cell>
          <cell r="I45">
            <v>181.564319</v>
          </cell>
          <cell r="J45">
            <v>0</v>
          </cell>
          <cell r="K45">
            <v>181.564319</v>
          </cell>
          <cell r="L45">
            <v>0</v>
          </cell>
          <cell r="M45">
            <v>0</v>
          </cell>
          <cell r="N45">
            <v>0</v>
          </cell>
          <cell r="O45">
            <v>0</v>
          </cell>
          <cell r="P45">
            <v>0</v>
          </cell>
          <cell r="Q45">
            <v>0</v>
          </cell>
          <cell r="R45">
            <v>181.564319</v>
          </cell>
          <cell r="S45" t="str">
            <v>20200831</v>
          </cell>
          <cell r="T45" t="str">
            <v>是</v>
          </cell>
          <cell r="U45" t="str">
            <v>是</v>
          </cell>
          <cell r="V45" t="str">
            <v>奥依亚依拉克镇</v>
          </cell>
        </row>
        <row r="46">
          <cell r="D46" t="str">
            <v>5700000911107821</v>
          </cell>
          <cell r="E46" t="str">
            <v>且末县_村基础设施_2020年中央新增资金奥依亚依拉克镇标准化养殖小区基础设施项目2（225.31万元）</v>
          </cell>
          <cell r="F46" t="str">
            <v>产业项目</v>
          </cell>
          <cell r="G46" t="str">
            <v>其他</v>
          </cell>
          <cell r="H46" t="str">
            <v>20200520</v>
          </cell>
          <cell r="I46">
            <v>225.306274</v>
          </cell>
          <cell r="J46">
            <v>225.306274</v>
          </cell>
          <cell r="K46">
            <v>0</v>
          </cell>
          <cell r="L46">
            <v>0</v>
          </cell>
          <cell r="M46">
            <v>0</v>
          </cell>
          <cell r="N46">
            <v>0</v>
          </cell>
          <cell r="O46">
            <v>0</v>
          </cell>
          <cell r="P46">
            <v>0</v>
          </cell>
          <cell r="Q46">
            <v>0</v>
          </cell>
          <cell r="R46">
            <v>225.306274</v>
          </cell>
          <cell r="S46" t="str">
            <v>20200630</v>
          </cell>
          <cell r="T46" t="str">
            <v>是</v>
          </cell>
          <cell r="U46" t="str">
            <v>是</v>
          </cell>
          <cell r="V46" t="str">
            <v>奥依亚依拉克镇</v>
          </cell>
        </row>
        <row r="47">
          <cell r="D47" t="str">
            <v>5700000868916665</v>
          </cell>
          <cell r="E47" t="str">
            <v>且末县-巴格艾日克乡_产业项目_2020年中央提前下达资金防虫灯项目（27.71万元）</v>
          </cell>
          <cell r="F47" t="str">
            <v>产业项目</v>
          </cell>
          <cell r="G47" t="str">
            <v>种植养殖加工服务</v>
          </cell>
          <cell r="H47" t="str">
            <v>20200104</v>
          </cell>
          <cell r="I47">
            <v>19.5437</v>
          </cell>
          <cell r="J47">
            <v>19.5437</v>
          </cell>
          <cell r="K47">
            <v>0</v>
          </cell>
          <cell r="L47">
            <v>0</v>
          </cell>
          <cell r="M47">
            <v>0</v>
          </cell>
          <cell r="N47">
            <v>0</v>
          </cell>
          <cell r="O47">
            <v>0</v>
          </cell>
          <cell r="P47">
            <v>0</v>
          </cell>
          <cell r="Q47">
            <v>0</v>
          </cell>
          <cell r="R47">
            <v>19.5437</v>
          </cell>
          <cell r="S47" t="str">
            <v>20200630</v>
          </cell>
          <cell r="T47" t="str">
            <v>否</v>
          </cell>
          <cell r="U47" t="str">
            <v>是</v>
          </cell>
          <cell r="V47" t="str">
            <v>巴格艾日克乡</v>
          </cell>
        </row>
        <row r="48">
          <cell r="D48" t="str">
            <v>5700000888917964</v>
          </cell>
          <cell r="E48" t="str">
            <v>且末县-巴格艾日克乡_村基础设施_2020年州资金其盖喀什村养殖小区项目（22.14万）</v>
          </cell>
          <cell r="F48" t="str">
            <v>产业项目</v>
          </cell>
          <cell r="G48" t="str">
            <v>其他</v>
          </cell>
          <cell r="H48" t="str">
            <v>20200318</v>
          </cell>
          <cell r="I48">
            <v>22.136149</v>
          </cell>
          <cell r="J48">
            <v>0</v>
          </cell>
          <cell r="K48">
            <v>0</v>
          </cell>
          <cell r="L48">
            <v>0</v>
          </cell>
          <cell r="M48">
            <v>0</v>
          </cell>
          <cell r="N48">
            <v>0</v>
          </cell>
          <cell r="O48">
            <v>0</v>
          </cell>
          <cell r="P48">
            <v>22.136149</v>
          </cell>
          <cell r="Q48">
            <v>0</v>
          </cell>
          <cell r="R48">
            <v>22.136149</v>
          </cell>
          <cell r="S48" t="str">
            <v>20200605</v>
          </cell>
          <cell r="T48" t="str">
            <v>否</v>
          </cell>
          <cell r="U48" t="str">
            <v>是</v>
          </cell>
          <cell r="V48" t="str">
            <v>巴格艾日克乡</v>
          </cell>
        </row>
        <row r="49">
          <cell r="D49" t="str">
            <v>5700000868919190</v>
          </cell>
          <cell r="E49" t="str">
            <v>且末县-巴格艾日克乡_产业项目_2020年中央提前下达资金养殖小区项目（24.46万元）</v>
          </cell>
          <cell r="F49" t="str">
            <v>产业项目</v>
          </cell>
          <cell r="G49" t="str">
            <v>种植养殖加工服务</v>
          </cell>
          <cell r="H49" t="str">
            <v>20200104</v>
          </cell>
          <cell r="I49">
            <v>24.462323</v>
          </cell>
          <cell r="J49">
            <v>24.462323</v>
          </cell>
          <cell r="K49">
            <v>0</v>
          </cell>
          <cell r="L49">
            <v>0</v>
          </cell>
          <cell r="M49">
            <v>0</v>
          </cell>
          <cell r="N49">
            <v>0</v>
          </cell>
          <cell r="O49">
            <v>0</v>
          </cell>
          <cell r="P49">
            <v>0</v>
          </cell>
          <cell r="Q49">
            <v>0</v>
          </cell>
          <cell r="R49">
            <v>24.462323</v>
          </cell>
          <cell r="S49" t="str">
            <v>20200602</v>
          </cell>
          <cell r="T49" t="str">
            <v>否</v>
          </cell>
          <cell r="U49" t="str">
            <v>是</v>
          </cell>
          <cell r="V49" t="str">
            <v>巴格艾日克乡</v>
          </cell>
        </row>
        <row r="50">
          <cell r="D50" t="str">
            <v>5700000888918292</v>
          </cell>
          <cell r="E50" t="str">
            <v>且末县-巴格艾日克乡_村基础设施_2020年州资金其盖喀什村养殖小区项目（24.6万）</v>
          </cell>
          <cell r="F50" t="str">
            <v>产业项目</v>
          </cell>
          <cell r="G50" t="str">
            <v>其他</v>
          </cell>
          <cell r="H50" t="str">
            <v>20200318</v>
          </cell>
          <cell r="I50">
            <v>24.6</v>
          </cell>
          <cell r="J50">
            <v>0</v>
          </cell>
          <cell r="K50">
            <v>0</v>
          </cell>
          <cell r="L50">
            <v>0</v>
          </cell>
          <cell r="M50">
            <v>0</v>
          </cell>
          <cell r="N50">
            <v>0</v>
          </cell>
          <cell r="O50">
            <v>0</v>
          </cell>
          <cell r="P50">
            <v>24.6</v>
          </cell>
          <cell r="Q50">
            <v>0</v>
          </cell>
          <cell r="R50">
            <v>24.6</v>
          </cell>
          <cell r="S50" t="str">
            <v>20200605</v>
          </cell>
          <cell r="T50" t="str">
            <v>否</v>
          </cell>
          <cell r="U50" t="str">
            <v>是</v>
          </cell>
          <cell r="V50" t="str">
            <v>巴格艾日克乡</v>
          </cell>
        </row>
        <row r="51">
          <cell r="D51" t="str">
            <v>5700001039250526</v>
          </cell>
          <cell r="E51" t="str">
            <v>且末县-巴格艾日克乡_村基础设施_2020年巴格艾日克村县级配套资金幸福大院改造项目（29.57万元）</v>
          </cell>
          <cell r="F51" t="str">
            <v>村基础设施</v>
          </cell>
          <cell r="G51" t="str">
            <v>其他</v>
          </cell>
          <cell r="H51" t="str">
            <v>20200727</v>
          </cell>
          <cell r="I51">
            <v>29.565</v>
          </cell>
          <cell r="J51">
            <v>0</v>
          </cell>
          <cell r="K51">
            <v>0</v>
          </cell>
          <cell r="L51">
            <v>0</v>
          </cell>
          <cell r="M51">
            <v>0</v>
          </cell>
          <cell r="N51">
            <v>0</v>
          </cell>
          <cell r="O51">
            <v>0</v>
          </cell>
          <cell r="P51">
            <v>29.565</v>
          </cell>
          <cell r="Q51">
            <v>0</v>
          </cell>
          <cell r="R51">
            <v>29.565</v>
          </cell>
          <cell r="S51" t="str">
            <v>20200928</v>
          </cell>
          <cell r="T51" t="str">
            <v>否</v>
          </cell>
          <cell r="U51" t="str">
            <v>是</v>
          </cell>
          <cell r="V51" t="str">
            <v>巴格艾日克乡</v>
          </cell>
        </row>
        <row r="52">
          <cell r="D52" t="str">
            <v>5700000910872145</v>
          </cell>
          <cell r="E52" t="str">
            <v>且末县_村基础设施_2020年中央新增资金巴格艾日克乡其盖喀什村标准化养殖小区基础设施项目（57.43万元）</v>
          </cell>
          <cell r="F52" t="str">
            <v>产业项目</v>
          </cell>
          <cell r="G52" t="str">
            <v>其他</v>
          </cell>
          <cell r="H52" t="str">
            <v>20200512</v>
          </cell>
          <cell r="I52">
            <v>57.43134</v>
          </cell>
          <cell r="J52">
            <v>57.43134</v>
          </cell>
          <cell r="K52">
            <v>0</v>
          </cell>
          <cell r="L52">
            <v>0</v>
          </cell>
          <cell r="M52">
            <v>0</v>
          </cell>
          <cell r="N52">
            <v>0</v>
          </cell>
          <cell r="O52">
            <v>0</v>
          </cell>
          <cell r="P52">
            <v>0</v>
          </cell>
          <cell r="Q52">
            <v>0</v>
          </cell>
          <cell r="R52">
            <v>57.43134</v>
          </cell>
          <cell r="S52" t="str">
            <v>20200630</v>
          </cell>
          <cell r="T52" t="str">
            <v>否</v>
          </cell>
          <cell r="U52" t="str">
            <v>是</v>
          </cell>
          <cell r="V52" t="str">
            <v>巴格艾日克乡</v>
          </cell>
        </row>
        <row r="53">
          <cell r="D53" t="str">
            <v>5700000888917520</v>
          </cell>
          <cell r="E53" t="str">
            <v>且末县-巴格艾日克乡_村基础设施_2020年州资金巴格艾日科乡庭院经济奖补项目（64.74万）</v>
          </cell>
          <cell r="F53" t="str">
            <v>产业项目</v>
          </cell>
          <cell r="G53" t="str">
            <v>其他</v>
          </cell>
          <cell r="H53" t="str">
            <v>20200318</v>
          </cell>
          <cell r="I53">
            <v>64.74</v>
          </cell>
          <cell r="J53">
            <v>0</v>
          </cell>
          <cell r="K53">
            <v>0</v>
          </cell>
          <cell r="L53">
            <v>0</v>
          </cell>
          <cell r="M53">
            <v>0</v>
          </cell>
          <cell r="N53">
            <v>0</v>
          </cell>
          <cell r="O53">
            <v>0</v>
          </cell>
          <cell r="P53">
            <v>64.74</v>
          </cell>
          <cell r="Q53">
            <v>0</v>
          </cell>
          <cell r="R53">
            <v>64.74</v>
          </cell>
          <cell r="S53" t="str">
            <v>20200630</v>
          </cell>
          <cell r="T53" t="str">
            <v>否</v>
          </cell>
          <cell r="U53" t="str">
            <v>否</v>
          </cell>
          <cell r="V53" t="str">
            <v>巴格艾日克乡</v>
          </cell>
        </row>
        <row r="54">
          <cell r="D54" t="str">
            <v>5700000868920880</v>
          </cell>
          <cell r="E54" t="str">
            <v>且末县-巴格艾日克乡_产业项目_2020年中央提前下达资金其盖喀什村排碱渠项目（82.32万元）</v>
          </cell>
          <cell r="F54" t="str">
            <v>村基础设施</v>
          </cell>
          <cell r="G54" t="str">
            <v>其他</v>
          </cell>
          <cell r="H54" t="str">
            <v>20200104</v>
          </cell>
          <cell r="I54">
            <v>82.320095</v>
          </cell>
          <cell r="J54">
            <v>82.320095</v>
          </cell>
          <cell r="K54">
            <v>0</v>
          </cell>
          <cell r="L54">
            <v>0</v>
          </cell>
          <cell r="M54">
            <v>0</v>
          </cell>
          <cell r="N54">
            <v>0</v>
          </cell>
          <cell r="O54">
            <v>0</v>
          </cell>
          <cell r="P54">
            <v>0</v>
          </cell>
          <cell r="Q54">
            <v>0</v>
          </cell>
          <cell r="R54">
            <v>82.320095</v>
          </cell>
          <cell r="S54" t="str">
            <v>20200515</v>
          </cell>
          <cell r="T54" t="str">
            <v>否</v>
          </cell>
          <cell r="U54" t="str">
            <v>是</v>
          </cell>
          <cell r="V54" t="str">
            <v>巴格艾日克乡</v>
          </cell>
        </row>
        <row r="55">
          <cell r="D55" t="str">
            <v>5700000921384343</v>
          </cell>
          <cell r="E55" t="str">
            <v>且末县-巴格艾日克乡_产业项目_2020年自治区奖励资金壮大村集体经济项目（105.3万）</v>
          </cell>
          <cell r="F55" t="str">
            <v>产业项目</v>
          </cell>
          <cell r="G55" t="str">
            <v>其他</v>
          </cell>
          <cell r="H55" t="str">
            <v>20200609</v>
          </cell>
          <cell r="I55">
            <v>105.3</v>
          </cell>
          <cell r="J55">
            <v>0</v>
          </cell>
          <cell r="K55">
            <v>105.3</v>
          </cell>
          <cell r="L55">
            <v>0</v>
          </cell>
          <cell r="M55">
            <v>0</v>
          </cell>
          <cell r="N55">
            <v>0</v>
          </cell>
          <cell r="O55">
            <v>0</v>
          </cell>
          <cell r="P55">
            <v>0</v>
          </cell>
          <cell r="Q55">
            <v>0</v>
          </cell>
          <cell r="R55">
            <v>105.3</v>
          </cell>
          <cell r="S55" t="str">
            <v>20200715</v>
          </cell>
          <cell r="T55" t="str">
            <v>否</v>
          </cell>
          <cell r="U55" t="str">
            <v>是</v>
          </cell>
          <cell r="V55" t="str">
            <v>巴格艾日克乡</v>
          </cell>
        </row>
        <row r="56">
          <cell r="D56" t="str">
            <v>5700000888915916</v>
          </cell>
          <cell r="E56" t="str">
            <v>且末县-巴格艾日克乡_村基础设施_2020年州资金巴格艾日克村防渗渠项目（117.93万)</v>
          </cell>
          <cell r="F56" t="str">
            <v>村基础设施</v>
          </cell>
          <cell r="G56" t="str">
            <v>小型农田水利设施</v>
          </cell>
          <cell r="H56" t="str">
            <v>20200318</v>
          </cell>
          <cell r="I56">
            <v>117.932754</v>
          </cell>
          <cell r="J56">
            <v>0</v>
          </cell>
          <cell r="K56">
            <v>0</v>
          </cell>
          <cell r="L56">
            <v>0</v>
          </cell>
          <cell r="M56">
            <v>0</v>
          </cell>
          <cell r="N56">
            <v>0</v>
          </cell>
          <cell r="O56">
            <v>0</v>
          </cell>
          <cell r="P56">
            <v>117.932754</v>
          </cell>
          <cell r="Q56">
            <v>0</v>
          </cell>
          <cell r="R56">
            <v>117.932754</v>
          </cell>
          <cell r="S56" t="str">
            <v>20200605</v>
          </cell>
          <cell r="T56" t="str">
            <v>否</v>
          </cell>
          <cell r="U56" t="str">
            <v>是</v>
          </cell>
          <cell r="V56" t="str">
            <v>巴格艾日克乡</v>
          </cell>
        </row>
        <row r="57">
          <cell r="D57" t="str">
            <v>5700001040317134</v>
          </cell>
          <cell r="E57" t="str">
            <v>且末县-巴格艾日克乡_产业项目_2020年巴格艾日克乡结余资金牲畜养殖项目（128.25万元）</v>
          </cell>
          <cell r="F57" t="str">
            <v>产业项目</v>
          </cell>
          <cell r="G57" t="str">
            <v>种植养殖加工服务</v>
          </cell>
          <cell r="H57" t="str">
            <v>20200717</v>
          </cell>
          <cell r="I57">
            <v>128.25</v>
          </cell>
          <cell r="J57">
            <v>45.702515</v>
          </cell>
          <cell r="K57">
            <v>78.778772</v>
          </cell>
          <cell r="L57">
            <v>0</v>
          </cell>
          <cell r="M57">
            <v>0</v>
          </cell>
          <cell r="N57">
            <v>0</v>
          </cell>
          <cell r="O57">
            <v>0</v>
          </cell>
          <cell r="P57">
            <v>3.768713</v>
          </cell>
          <cell r="Q57">
            <v>0</v>
          </cell>
          <cell r="R57">
            <v>128.25</v>
          </cell>
          <cell r="S57" t="str">
            <v>20200825</v>
          </cell>
          <cell r="T57" t="str">
            <v>否</v>
          </cell>
          <cell r="U57" t="str">
            <v>是</v>
          </cell>
          <cell r="V57" t="str">
            <v>巴格艾日克乡</v>
          </cell>
        </row>
        <row r="58">
          <cell r="D58" t="str">
            <v>5700000911724516</v>
          </cell>
          <cell r="E58" t="str">
            <v>且末县_村基础设施_2020年中央新增资金库拉木勒克乡标准化养殖小区配套设备项目（9.98万元）</v>
          </cell>
          <cell r="F58" t="str">
            <v>产业项目</v>
          </cell>
          <cell r="G58" t="str">
            <v>其他</v>
          </cell>
          <cell r="H58" t="str">
            <v>20200501</v>
          </cell>
          <cell r="I58">
            <v>9.977</v>
          </cell>
          <cell r="J58">
            <v>9.977</v>
          </cell>
          <cell r="K58">
            <v>0</v>
          </cell>
          <cell r="L58">
            <v>0</v>
          </cell>
          <cell r="M58">
            <v>0</v>
          </cell>
          <cell r="N58">
            <v>0</v>
          </cell>
          <cell r="O58">
            <v>0</v>
          </cell>
          <cell r="P58">
            <v>0</v>
          </cell>
          <cell r="Q58">
            <v>0</v>
          </cell>
          <cell r="R58">
            <v>9.977</v>
          </cell>
          <cell r="S58" t="str">
            <v>20200629</v>
          </cell>
          <cell r="T58" t="str">
            <v>否</v>
          </cell>
          <cell r="U58" t="str">
            <v>是</v>
          </cell>
          <cell r="V58" t="str">
            <v>库拉木勒克乡</v>
          </cell>
        </row>
        <row r="59">
          <cell r="D59" t="str">
            <v>5700000868553968</v>
          </cell>
          <cell r="E59" t="str">
            <v>且末县-库拉木勒克乡_产业项目_2020年中央提前下达资金背负式割草机项目（15.4万元）</v>
          </cell>
          <cell r="F59" t="str">
            <v>产业项目</v>
          </cell>
          <cell r="G59" t="str">
            <v>种植养殖加工服务</v>
          </cell>
          <cell r="H59" t="str">
            <v>20200104</v>
          </cell>
          <cell r="I59">
            <v>15.4</v>
          </cell>
          <cell r="J59">
            <v>15.4</v>
          </cell>
          <cell r="K59">
            <v>0</v>
          </cell>
          <cell r="L59">
            <v>0</v>
          </cell>
          <cell r="M59">
            <v>0</v>
          </cell>
          <cell r="N59">
            <v>0</v>
          </cell>
          <cell r="O59">
            <v>0</v>
          </cell>
          <cell r="P59">
            <v>0</v>
          </cell>
          <cell r="Q59">
            <v>0</v>
          </cell>
          <cell r="R59">
            <v>15.4</v>
          </cell>
          <cell r="S59" t="str">
            <v>20200715</v>
          </cell>
          <cell r="T59" t="str">
            <v>否</v>
          </cell>
          <cell r="U59" t="str">
            <v>是</v>
          </cell>
          <cell r="V59" t="str">
            <v>库拉木勒克乡</v>
          </cell>
        </row>
        <row r="60">
          <cell r="D60" t="str">
            <v>5700000868556327</v>
          </cell>
          <cell r="E60" t="str">
            <v>且末县-库拉木勒克乡_村基础设施_2020年中央提前下达资金库拉木勒克村饮水管道项目（16.35万元）</v>
          </cell>
          <cell r="F60" t="str">
            <v>产业项目</v>
          </cell>
          <cell r="G60" t="str">
            <v>其他</v>
          </cell>
          <cell r="H60" t="str">
            <v>20200104</v>
          </cell>
          <cell r="I60">
            <v>16.349769</v>
          </cell>
          <cell r="J60">
            <v>16.349769</v>
          </cell>
          <cell r="K60">
            <v>0</v>
          </cell>
          <cell r="L60">
            <v>0</v>
          </cell>
          <cell r="M60">
            <v>0</v>
          </cell>
          <cell r="N60">
            <v>0</v>
          </cell>
          <cell r="O60">
            <v>0</v>
          </cell>
          <cell r="P60">
            <v>0</v>
          </cell>
          <cell r="Q60">
            <v>0</v>
          </cell>
          <cell r="R60">
            <v>16.349769</v>
          </cell>
          <cell r="S60" t="str">
            <v>20200715</v>
          </cell>
          <cell r="T60" t="str">
            <v>否</v>
          </cell>
          <cell r="U60" t="str">
            <v>是</v>
          </cell>
          <cell r="V60" t="str">
            <v>库拉木勒克乡</v>
          </cell>
        </row>
        <row r="61">
          <cell r="D61" t="str">
            <v>5700000868554492</v>
          </cell>
          <cell r="E61" t="str">
            <v>且末县-库拉木勒克乡_产业项目_2020年中央提前下达资金其木布拉克村小型饲草料加工设备及特色种植机械（28.1万元）</v>
          </cell>
          <cell r="F61" t="str">
            <v>产业项目</v>
          </cell>
          <cell r="G61" t="str">
            <v>种植养殖加工服务</v>
          </cell>
          <cell r="H61" t="str">
            <v>20200104</v>
          </cell>
          <cell r="I61">
            <v>28.1</v>
          </cell>
          <cell r="J61">
            <v>28.1</v>
          </cell>
          <cell r="K61">
            <v>0</v>
          </cell>
          <cell r="L61">
            <v>0</v>
          </cell>
          <cell r="M61">
            <v>0</v>
          </cell>
          <cell r="N61">
            <v>0</v>
          </cell>
          <cell r="O61">
            <v>0</v>
          </cell>
          <cell r="P61">
            <v>0</v>
          </cell>
          <cell r="Q61">
            <v>0</v>
          </cell>
          <cell r="R61">
            <v>28.1</v>
          </cell>
          <cell r="S61" t="str">
            <v>20200715</v>
          </cell>
          <cell r="T61" t="str">
            <v>否</v>
          </cell>
          <cell r="U61" t="str">
            <v>是</v>
          </cell>
          <cell r="V61" t="str">
            <v>库拉木勒克乡</v>
          </cell>
        </row>
        <row r="62">
          <cell r="D62" t="str">
            <v>5700000921406195</v>
          </cell>
          <cell r="E62" t="str">
            <v>且末县-库拉木勒克乡_产业项目_2020年自治区奖励资金壮大村集体经济项目（29.7万）</v>
          </cell>
          <cell r="F62" t="str">
            <v>产业项目</v>
          </cell>
          <cell r="G62" t="str">
            <v>其他</v>
          </cell>
          <cell r="H62" t="str">
            <v>20200609</v>
          </cell>
          <cell r="I62">
            <v>29.7</v>
          </cell>
          <cell r="J62">
            <v>0</v>
          </cell>
          <cell r="K62">
            <v>29.7</v>
          </cell>
          <cell r="L62">
            <v>0</v>
          </cell>
          <cell r="M62">
            <v>0</v>
          </cell>
          <cell r="N62">
            <v>0</v>
          </cell>
          <cell r="O62">
            <v>0</v>
          </cell>
          <cell r="P62">
            <v>0</v>
          </cell>
          <cell r="Q62">
            <v>0</v>
          </cell>
          <cell r="R62">
            <v>29.7</v>
          </cell>
          <cell r="S62" t="str">
            <v>20200715</v>
          </cell>
          <cell r="T62" t="str">
            <v>否</v>
          </cell>
          <cell r="U62" t="str">
            <v>是</v>
          </cell>
          <cell r="V62" t="str">
            <v>库拉木勒克乡</v>
          </cell>
        </row>
        <row r="63">
          <cell r="D63" t="str">
            <v>5700000911723065</v>
          </cell>
          <cell r="E63" t="str">
            <v>且末县_村基础设施_2020年中央新增资金库拉木勒克乡巴什克其克村标准化养殖小区基础设施项目（37.77万元）</v>
          </cell>
          <cell r="F63" t="str">
            <v>产业项目</v>
          </cell>
          <cell r="G63" t="str">
            <v>其他</v>
          </cell>
          <cell r="H63" t="str">
            <v>20200501</v>
          </cell>
          <cell r="I63">
            <v>37.766245</v>
          </cell>
          <cell r="J63">
            <v>37.766245</v>
          </cell>
          <cell r="K63">
            <v>0</v>
          </cell>
          <cell r="L63">
            <v>0</v>
          </cell>
          <cell r="M63">
            <v>0</v>
          </cell>
          <cell r="N63">
            <v>0</v>
          </cell>
          <cell r="O63">
            <v>0</v>
          </cell>
          <cell r="P63">
            <v>0</v>
          </cell>
          <cell r="Q63">
            <v>0</v>
          </cell>
          <cell r="R63">
            <v>37.766245</v>
          </cell>
          <cell r="S63" t="str">
            <v>20200629</v>
          </cell>
          <cell r="T63" t="str">
            <v>否</v>
          </cell>
          <cell r="U63" t="str">
            <v>是</v>
          </cell>
          <cell r="V63" t="str">
            <v>库拉木勒克乡</v>
          </cell>
        </row>
        <row r="64">
          <cell r="D64" t="str">
            <v>5700000868555979</v>
          </cell>
          <cell r="E64" t="str">
            <v>且末县-库拉木勒克乡_村基础设施_2020年中央提前下达资金巴什克其克村防渗渠项目（51.71万元）</v>
          </cell>
          <cell r="F64" t="str">
            <v>村基础设施</v>
          </cell>
          <cell r="G64" t="str">
            <v>小型农田水利设施</v>
          </cell>
          <cell r="H64" t="str">
            <v>20200104</v>
          </cell>
          <cell r="I64">
            <v>51.713938</v>
          </cell>
          <cell r="J64">
            <v>51.713938</v>
          </cell>
          <cell r="K64">
            <v>0</v>
          </cell>
          <cell r="L64">
            <v>0</v>
          </cell>
          <cell r="M64">
            <v>0</v>
          </cell>
          <cell r="N64">
            <v>0</v>
          </cell>
          <cell r="O64">
            <v>0</v>
          </cell>
          <cell r="P64">
            <v>0</v>
          </cell>
          <cell r="Q64">
            <v>0</v>
          </cell>
          <cell r="R64">
            <v>51.713938</v>
          </cell>
          <cell r="S64" t="str">
            <v>20200715</v>
          </cell>
          <cell r="T64" t="str">
            <v>否</v>
          </cell>
          <cell r="U64" t="str">
            <v>是</v>
          </cell>
          <cell r="V64" t="str">
            <v>库拉木勒克乡</v>
          </cell>
        </row>
        <row r="65">
          <cell r="D65" t="str">
            <v>5700000868555105</v>
          </cell>
          <cell r="E65" t="str">
            <v>且末县-库拉木勒克乡_村基础设施_2020年中央提前下达资金青贮窖项目（55.15万元）</v>
          </cell>
          <cell r="F65" t="str">
            <v>产业项目</v>
          </cell>
          <cell r="G65" t="str">
            <v>其他</v>
          </cell>
          <cell r="H65" t="str">
            <v>20200104</v>
          </cell>
          <cell r="I65">
            <v>55.147401</v>
          </cell>
          <cell r="J65">
            <v>55.147401</v>
          </cell>
          <cell r="K65">
            <v>0</v>
          </cell>
          <cell r="L65">
            <v>0</v>
          </cell>
          <cell r="M65">
            <v>0</v>
          </cell>
          <cell r="N65">
            <v>0</v>
          </cell>
          <cell r="O65">
            <v>0</v>
          </cell>
          <cell r="P65">
            <v>0</v>
          </cell>
          <cell r="Q65">
            <v>0</v>
          </cell>
          <cell r="R65">
            <v>55.147401</v>
          </cell>
          <cell r="S65" t="str">
            <v>20200715</v>
          </cell>
          <cell r="T65" t="str">
            <v>否</v>
          </cell>
          <cell r="U65" t="str">
            <v>是</v>
          </cell>
          <cell r="V65" t="str">
            <v>库拉木勒克乡</v>
          </cell>
        </row>
        <row r="66">
          <cell r="D66" t="str">
            <v>5700000911725848</v>
          </cell>
          <cell r="E66" t="str">
            <v>且末县-库拉木勒克乡_产业项目_2020年中央新增资金库拉木勒克乡牲畜养殖项目（80.19万元）</v>
          </cell>
          <cell r="F66" t="str">
            <v>产业项目</v>
          </cell>
          <cell r="G66" t="str">
            <v>种植养殖加工服务</v>
          </cell>
          <cell r="H66" t="str">
            <v>20200501</v>
          </cell>
          <cell r="I66">
            <v>80.19</v>
          </cell>
          <cell r="J66">
            <v>80.19</v>
          </cell>
          <cell r="K66">
            <v>0</v>
          </cell>
          <cell r="L66">
            <v>0</v>
          </cell>
          <cell r="M66">
            <v>0</v>
          </cell>
          <cell r="N66">
            <v>0</v>
          </cell>
          <cell r="O66">
            <v>0</v>
          </cell>
          <cell r="P66">
            <v>0</v>
          </cell>
          <cell r="Q66">
            <v>0</v>
          </cell>
          <cell r="R66">
            <v>80.19</v>
          </cell>
          <cell r="S66" t="str">
            <v>20200629</v>
          </cell>
          <cell r="T66" t="str">
            <v>否</v>
          </cell>
          <cell r="U66" t="str">
            <v>是</v>
          </cell>
          <cell r="V66" t="str">
            <v>库拉木勒克乡</v>
          </cell>
        </row>
        <row r="67">
          <cell r="D67" t="str">
            <v>5700000868556618</v>
          </cell>
          <cell r="E67" t="str">
            <v>且末县-库拉木勒克乡_村基础设施_2020年中央提前下达资金库拉木勒克村防渗渠项目（84.97万元）</v>
          </cell>
          <cell r="F67" t="str">
            <v>村基础设施</v>
          </cell>
          <cell r="G67" t="str">
            <v>小型农田水利设施</v>
          </cell>
          <cell r="H67" t="str">
            <v>20200104</v>
          </cell>
          <cell r="I67">
            <v>84.974198</v>
          </cell>
          <cell r="J67">
            <v>84.974198</v>
          </cell>
          <cell r="K67">
            <v>0</v>
          </cell>
          <cell r="L67">
            <v>0</v>
          </cell>
          <cell r="M67">
            <v>0</v>
          </cell>
          <cell r="N67">
            <v>0</v>
          </cell>
          <cell r="O67">
            <v>0</v>
          </cell>
          <cell r="P67">
            <v>0</v>
          </cell>
          <cell r="Q67">
            <v>0</v>
          </cell>
          <cell r="R67">
            <v>84.974198</v>
          </cell>
          <cell r="S67" t="str">
            <v>20200715</v>
          </cell>
          <cell r="T67" t="str">
            <v>否</v>
          </cell>
          <cell r="U67" t="str">
            <v>是</v>
          </cell>
          <cell r="V67" t="str">
            <v>库拉木勒克乡</v>
          </cell>
        </row>
        <row r="68">
          <cell r="D68" t="str">
            <v>5700001039314550</v>
          </cell>
          <cell r="E68" t="str">
            <v>且末县-库拉木勒克乡_产业项目_2020年库拉木勒克乡县级配套资金牲畜养殖项目（159.3万元）</v>
          </cell>
          <cell r="F68" t="str">
            <v>产业项目</v>
          </cell>
          <cell r="G68" t="str">
            <v>种植养殖加工服务</v>
          </cell>
          <cell r="H68" t="str">
            <v>20200910</v>
          </cell>
          <cell r="I68">
            <v>159.3</v>
          </cell>
          <cell r="J68">
            <v>0</v>
          </cell>
          <cell r="K68">
            <v>0</v>
          </cell>
          <cell r="L68">
            <v>0</v>
          </cell>
          <cell r="M68">
            <v>0</v>
          </cell>
          <cell r="N68">
            <v>0</v>
          </cell>
          <cell r="O68">
            <v>0</v>
          </cell>
          <cell r="P68">
            <v>159.3</v>
          </cell>
          <cell r="Q68">
            <v>0</v>
          </cell>
          <cell r="R68">
            <v>159.3</v>
          </cell>
          <cell r="S68" t="str">
            <v>20200928</v>
          </cell>
          <cell r="T68" t="str">
            <v>否</v>
          </cell>
          <cell r="U68" t="str">
            <v>是</v>
          </cell>
          <cell r="V68" t="str">
            <v>库拉木勒克乡</v>
          </cell>
        </row>
        <row r="69">
          <cell r="D69" t="str">
            <v>5700000885563546</v>
          </cell>
          <cell r="E69" t="str">
            <v>且末县-库拉木勒克乡_产业项目_2020年自治区资金巴什克其克村养殖小区项目（171万）</v>
          </cell>
          <cell r="F69" t="str">
            <v>产业项目</v>
          </cell>
          <cell r="G69" t="str">
            <v>种植养殖加工服务</v>
          </cell>
          <cell r="H69" t="str">
            <v>20200210</v>
          </cell>
          <cell r="I69">
            <v>170.996461</v>
          </cell>
          <cell r="J69">
            <v>0</v>
          </cell>
          <cell r="K69">
            <v>170.996461</v>
          </cell>
          <cell r="L69">
            <v>0</v>
          </cell>
          <cell r="M69">
            <v>0</v>
          </cell>
          <cell r="N69">
            <v>0</v>
          </cell>
          <cell r="O69">
            <v>0</v>
          </cell>
          <cell r="P69">
            <v>0</v>
          </cell>
          <cell r="Q69">
            <v>0</v>
          </cell>
          <cell r="R69">
            <v>170.996461</v>
          </cell>
          <cell r="S69" t="str">
            <v>20200715</v>
          </cell>
          <cell r="T69" t="str">
            <v>否</v>
          </cell>
          <cell r="U69" t="str">
            <v>是</v>
          </cell>
          <cell r="V69" t="str">
            <v>库拉木勒克乡</v>
          </cell>
        </row>
        <row r="70">
          <cell r="D70" t="str">
            <v>5700000889444553</v>
          </cell>
          <cell r="E70" t="str">
            <v>且末县-阔什萨特玛乡_产业项目_2020年中央新增资金阔什萨特玛乡牲畜养殖项目（28.6万）</v>
          </cell>
          <cell r="F70" t="str">
            <v>产业项目</v>
          </cell>
          <cell r="G70" t="str">
            <v>种植养殖加工服务</v>
          </cell>
          <cell r="H70" t="str">
            <v>20200512</v>
          </cell>
          <cell r="I70">
            <v>28.6</v>
          </cell>
          <cell r="J70">
            <v>28.6</v>
          </cell>
          <cell r="K70">
            <v>0</v>
          </cell>
          <cell r="L70">
            <v>0</v>
          </cell>
          <cell r="M70">
            <v>0</v>
          </cell>
          <cell r="N70">
            <v>0</v>
          </cell>
          <cell r="O70">
            <v>0</v>
          </cell>
          <cell r="P70">
            <v>0</v>
          </cell>
          <cell r="Q70">
            <v>0</v>
          </cell>
          <cell r="R70">
            <v>28.6</v>
          </cell>
          <cell r="S70" t="str">
            <v>20200615</v>
          </cell>
          <cell r="T70" t="str">
            <v>否</v>
          </cell>
          <cell r="U70" t="str">
            <v>是</v>
          </cell>
          <cell r="V70" t="str">
            <v>阔什萨特玛乡</v>
          </cell>
        </row>
        <row r="71">
          <cell r="D71" t="str">
            <v>5700000921376072</v>
          </cell>
          <cell r="E71" t="str">
            <v>且末县-阔什萨特玛乡_产业项目_2020年中央奖励资金壮大村集体经济项目（49.95万）</v>
          </cell>
          <cell r="F71" t="str">
            <v>产业项目</v>
          </cell>
          <cell r="G71" t="str">
            <v>其他</v>
          </cell>
          <cell r="H71" t="str">
            <v>20200609</v>
          </cell>
          <cell r="I71">
            <v>49.95</v>
          </cell>
          <cell r="J71">
            <v>49.5</v>
          </cell>
          <cell r="K71">
            <v>0</v>
          </cell>
          <cell r="L71">
            <v>0</v>
          </cell>
          <cell r="M71">
            <v>0</v>
          </cell>
          <cell r="N71">
            <v>0</v>
          </cell>
          <cell r="O71">
            <v>0</v>
          </cell>
          <cell r="P71">
            <v>0.45</v>
          </cell>
          <cell r="Q71">
            <v>0</v>
          </cell>
          <cell r="R71">
            <v>49.95</v>
          </cell>
          <cell r="S71" t="str">
            <v>20200715</v>
          </cell>
          <cell r="T71" t="str">
            <v>否</v>
          </cell>
          <cell r="U71" t="str">
            <v>是</v>
          </cell>
          <cell r="V71" t="str">
            <v>阔什萨特玛乡</v>
          </cell>
        </row>
        <row r="72">
          <cell r="D72" t="str">
            <v>5700000889444242</v>
          </cell>
          <cell r="E72" t="str">
            <v>且末县_村基础设施_2020年中央新增资金阔什萨特玛乡标准化养殖小区配套设备项目（55.17万元）</v>
          </cell>
          <cell r="F72" t="str">
            <v>产业项目</v>
          </cell>
          <cell r="G72" t="str">
            <v>其他</v>
          </cell>
          <cell r="H72" t="str">
            <v>20200508</v>
          </cell>
          <cell r="I72">
            <v>55.1741</v>
          </cell>
          <cell r="J72">
            <v>55.1741</v>
          </cell>
          <cell r="K72">
            <v>0</v>
          </cell>
          <cell r="L72">
            <v>0</v>
          </cell>
          <cell r="M72">
            <v>0</v>
          </cell>
          <cell r="N72">
            <v>0</v>
          </cell>
          <cell r="O72">
            <v>0</v>
          </cell>
          <cell r="P72">
            <v>0</v>
          </cell>
          <cell r="Q72">
            <v>0</v>
          </cell>
          <cell r="R72">
            <v>55.1741</v>
          </cell>
          <cell r="S72" t="str">
            <v>20200715</v>
          </cell>
          <cell r="T72" t="str">
            <v>否</v>
          </cell>
          <cell r="U72" t="str">
            <v>是</v>
          </cell>
          <cell r="V72" t="str">
            <v>阔什萨特玛乡</v>
          </cell>
        </row>
        <row r="73">
          <cell r="D73" t="str">
            <v>5700000868571562</v>
          </cell>
          <cell r="E73" t="str">
            <v>且末县-阔什萨特玛乡_产业项目_2020年中央提前下达资金养殖小区项目（76.82万元）</v>
          </cell>
          <cell r="F73" t="str">
            <v>产业项目</v>
          </cell>
          <cell r="G73" t="str">
            <v>种植养殖加工服务</v>
          </cell>
          <cell r="H73" t="str">
            <v>20200104</v>
          </cell>
          <cell r="I73">
            <v>76.82049</v>
          </cell>
          <cell r="J73">
            <v>76.82049</v>
          </cell>
          <cell r="K73">
            <v>0</v>
          </cell>
          <cell r="L73">
            <v>0</v>
          </cell>
          <cell r="M73">
            <v>0</v>
          </cell>
          <cell r="N73">
            <v>0</v>
          </cell>
          <cell r="O73">
            <v>0</v>
          </cell>
          <cell r="P73">
            <v>0</v>
          </cell>
          <cell r="Q73">
            <v>0</v>
          </cell>
          <cell r="R73">
            <v>76.82049</v>
          </cell>
          <cell r="S73" t="str">
            <v>20200831</v>
          </cell>
          <cell r="T73" t="str">
            <v>否</v>
          </cell>
          <cell r="U73" t="str">
            <v>是</v>
          </cell>
          <cell r="V73" t="str">
            <v>阔什萨特玛乡</v>
          </cell>
        </row>
        <row r="74">
          <cell r="D74" t="str">
            <v>5700000870426395</v>
          </cell>
          <cell r="E74" t="str">
            <v>且末县-阔什萨特玛乡_产业项目_2020年少数民族发展资金庭院降级奖补项目（115.2万元）</v>
          </cell>
          <cell r="F74" t="str">
            <v>产业项目</v>
          </cell>
          <cell r="G74" t="str">
            <v>种植养殖加工服务</v>
          </cell>
          <cell r="H74" t="str">
            <v>20200104</v>
          </cell>
          <cell r="I74">
            <v>115.2</v>
          </cell>
          <cell r="J74">
            <v>115.2</v>
          </cell>
          <cell r="K74">
            <v>0</v>
          </cell>
          <cell r="L74">
            <v>0</v>
          </cell>
          <cell r="M74">
            <v>0</v>
          </cell>
          <cell r="N74">
            <v>0</v>
          </cell>
          <cell r="O74">
            <v>0</v>
          </cell>
          <cell r="P74">
            <v>0</v>
          </cell>
          <cell r="Q74">
            <v>0</v>
          </cell>
          <cell r="R74">
            <v>115.2</v>
          </cell>
          <cell r="S74" t="str">
            <v>20200630</v>
          </cell>
          <cell r="T74" t="str">
            <v>否</v>
          </cell>
          <cell r="U74" t="str">
            <v>否</v>
          </cell>
          <cell r="V74" t="str">
            <v>阔什萨特玛乡</v>
          </cell>
        </row>
        <row r="75">
          <cell r="D75" t="str">
            <v>5700000868570130</v>
          </cell>
          <cell r="E75" t="str">
            <v>且末县_产业项目_且末县-阔什萨特玛乡_产业项目_2020年中央提前下达资金红枣晾晒交易市场项目（124.19万元）</v>
          </cell>
          <cell r="F75" t="str">
            <v>产业项目</v>
          </cell>
          <cell r="G75" t="str">
            <v>种植养殖加工服务</v>
          </cell>
          <cell r="H75" t="str">
            <v>20200104</v>
          </cell>
          <cell r="I75">
            <v>124.190156</v>
          </cell>
          <cell r="J75">
            <v>124.190156</v>
          </cell>
          <cell r="K75">
            <v>0</v>
          </cell>
          <cell r="L75">
            <v>0</v>
          </cell>
          <cell r="M75">
            <v>0</v>
          </cell>
          <cell r="N75">
            <v>0</v>
          </cell>
          <cell r="O75">
            <v>0</v>
          </cell>
          <cell r="P75">
            <v>0</v>
          </cell>
          <cell r="Q75">
            <v>0</v>
          </cell>
          <cell r="R75">
            <v>124.190156</v>
          </cell>
          <cell r="S75" t="str">
            <v>20200531</v>
          </cell>
          <cell r="T75" t="str">
            <v>否</v>
          </cell>
          <cell r="U75" t="str">
            <v>是</v>
          </cell>
          <cell r="V75" t="str">
            <v>阔什萨特玛乡</v>
          </cell>
        </row>
        <row r="76">
          <cell r="D76" t="str">
            <v>5700000887576194</v>
          </cell>
          <cell r="E76" t="str">
            <v>且末县-阔什萨特玛乡_产业项目_阔什萨特玛乡2020年自治区资金标准化养殖小区基础设施建设项目（181.54万元）</v>
          </cell>
          <cell r="F76" t="str">
            <v>产业项目</v>
          </cell>
          <cell r="G76" t="str">
            <v>种植养殖加工服务</v>
          </cell>
          <cell r="H76" t="str">
            <v>20200210</v>
          </cell>
          <cell r="I76">
            <v>181.542857</v>
          </cell>
          <cell r="J76">
            <v>0</v>
          </cell>
          <cell r="K76">
            <v>181.542857</v>
          </cell>
          <cell r="L76">
            <v>0</v>
          </cell>
          <cell r="M76">
            <v>0</v>
          </cell>
          <cell r="N76">
            <v>0</v>
          </cell>
          <cell r="O76">
            <v>0</v>
          </cell>
          <cell r="P76">
            <v>0</v>
          </cell>
          <cell r="Q76">
            <v>0</v>
          </cell>
          <cell r="R76">
            <v>181.542857</v>
          </cell>
          <cell r="S76" t="str">
            <v>20200630</v>
          </cell>
          <cell r="T76" t="str">
            <v>否</v>
          </cell>
          <cell r="U76" t="str">
            <v>是</v>
          </cell>
          <cell r="V76" t="str">
            <v>阔什萨特玛乡</v>
          </cell>
        </row>
        <row r="77">
          <cell r="D77" t="str">
            <v>5700001040336264</v>
          </cell>
          <cell r="E77" t="str">
            <v>且末县-阔什萨特玛乡_产业项目_2020年阔什萨特玛乡结余资金牲畜养殖项目（243万元）</v>
          </cell>
          <cell r="F77" t="str">
            <v>产业项目</v>
          </cell>
          <cell r="G77" t="str">
            <v>种植养殖加工服务</v>
          </cell>
          <cell r="H77" t="str">
            <v>20200717</v>
          </cell>
          <cell r="I77">
            <v>243</v>
          </cell>
          <cell r="J77">
            <v>106.309189</v>
          </cell>
          <cell r="K77">
            <v>91.5702149999997</v>
          </cell>
          <cell r="L77">
            <v>0</v>
          </cell>
          <cell r="M77">
            <v>0</v>
          </cell>
          <cell r="N77">
            <v>0</v>
          </cell>
          <cell r="O77">
            <v>0</v>
          </cell>
          <cell r="P77">
            <v>45.1205960000007</v>
          </cell>
          <cell r="Q77">
            <v>0</v>
          </cell>
          <cell r="R77">
            <v>243</v>
          </cell>
          <cell r="S77" t="str">
            <v>20200825</v>
          </cell>
          <cell r="T77" t="str">
            <v>否</v>
          </cell>
          <cell r="U77" t="str">
            <v>是</v>
          </cell>
          <cell r="V77" t="str">
            <v>阔什萨特玛乡</v>
          </cell>
        </row>
        <row r="78">
          <cell r="D78" t="str">
            <v>5700001039342288</v>
          </cell>
          <cell r="E78" t="str">
            <v>且末县-琼库勒乡_产业项目_2020年琼库勒乡县级配套资金牲畜养殖项目（14.76万元）</v>
          </cell>
          <cell r="F78" t="str">
            <v>产业项目</v>
          </cell>
          <cell r="G78" t="str">
            <v>种植养殖加工服务</v>
          </cell>
          <cell r="H78" t="str">
            <v>20200910</v>
          </cell>
          <cell r="I78">
            <v>14.76</v>
          </cell>
          <cell r="J78">
            <v>0</v>
          </cell>
          <cell r="K78">
            <v>0</v>
          </cell>
          <cell r="L78">
            <v>0</v>
          </cell>
          <cell r="M78">
            <v>0</v>
          </cell>
          <cell r="N78">
            <v>0</v>
          </cell>
          <cell r="O78">
            <v>0</v>
          </cell>
          <cell r="P78">
            <v>14.76</v>
          </cell>
          <cell r="Q78">
            <v>0</v>
          </cell>
          <cell r="R78">
            <v>14.76</v>
          </cell>
          <cell r="S78" t="str">
            <v>20200928</v>
          </cell>
          <cell r="T78" t="str">
            <v>否</v>
          </cell>
          <cell r="U78" t="str">
            <v>是</v>
          </cell>
          <cell r="V78" t="str">
            <v>琼库勒乡</v>
          </cell>
        </row>
        <row r="79">
          <cell r="D79" t="str">
            <v>5700000888800167</v>
          </cell>
          <cell r="E79" t="str">
            <v>且末县-琼库勒乡_产业项目_2020年州资金琼库勒村养殖小区项目（21.08万）</v>
          </cell>
          <cell r="F79" t="str">
            <v>产业项目</v>
          </cell>
          <cell r="G79" t="str">
            <v>种植养殖加工服务</v>
          </cell>
          <cell r="H79" t="str">
            <v>20200318</v>
          </cell>
          <cell r="I79">
            <v>21.08382</v>
          </cell>
          <cell r="J79">
            <v>0</v>
          </cell>
          <cell r="K79">
            <v>0</v>
          </cell>
          <cell r="L79">
            <v>0</v>
          </cell>
          <cell r="M79">
            <v>0</v>
          </cell>
          <cell r="N79">
            <v>0</v>
          </cell>
          <cell r="O79">
            <v>0</v>
          </cell>
          <cell r="P79">
            <v>21.08382</v>
          </cell>
          <cell r="Q79">
            <v>0</v>
          </cell>
          <cell r="R79">
            <v>21.08382</v>
          </cell>
          <cell r="S79" t="str">
            <v>20200831</v>
          </cell>
          <cell r="T79" t="str">
            <v>否</v>
          </cell>
          <cell r="U79" t="str">
            <v>是</v>
          </cell>
          <cell r="V79" t="str">
            <v>琼库勒乡</v>
          </cell>
        </row>
        <row r="80">
          <cell r="D80" t="str">
            <v>5700000910657645</v>
          </cell>
          <cell r="E80" t="str">
            <v>且末县-琼库勒乡_产业项目_2020年中央新增资金琼库勒乡琼库勒村标准化养殖小区基础设施项目（21.8万元）</v>
          </cell>
          <cell r="F80" t="str">
            <v>产业项目</v>
          </cell>
          <cell r="G80" t="str">
            <v>种植养殖加工服务</v>
          </cell>
          <cell r="H80" t="str">
            <v>20200501</v>
          </cell>
          <cell r="I80">
            <v>21.799766</v>
          </cell>
          <cell r="J80">
            <v>21.799766</v>
          </cell>
          <cell r="K80">
            <v>0</v>
          </cell>
          <cell r="L80">
            <v>0</v>
          </cell>
          <cell r="M80">
            <v>0</v>
          </cell>
          <cell r="N80">
            <v>0</v>
          </cell>
          <cell r="O80">
            <v>0</v>
          </cell>
          <cell r="P80">
            <v>0</v>
          </cell>
          <cell r="Q80">
            <v>0</v>
          </cell>
          <cell r="R80">
            <v>21.799766</v>
          </cell>
          <cell r="S80" t="str">
            <v>20200630</v>
          </cell>
          <cell r="T80" t="str">
            <v>否</v>
          </cell>
          <cell r="U80" t="str">
            <v>是</v>
          </cell>
          <cell r="V80" t="str">
            <v>琼库勒乡</v>
          </cell>
        </row>
        <row r="81">
          <cell r="D81" t="str">
            <v>5700000888803547</v>
          </cell>
          <cell r="E81" t="str">
            <v>且末县-琼库勒乡_产业项目_2020年州资金琼库勒村养殖小区项目（56万）</v>
          </cell>
          <cell r="F81" t="str">
            <v>产业项目</v>
          </cell>
          <cell r="G81" t="str">
            <v>种植养殖加工服务</v>
          </cell>
          <cell r="H81" t="str">
            <v>20200318</v>
          </cell>
          <cell r="I81">
            <v>34.0679</v>
          </cell>
          <cell r="J81">
            <v>0</v>
          </cell>
          <cell r="K81">
            <v>0</v>
          </cell>
          <cell r="L81">
            <v>0</v>
          </cell>
          <cell r="M81">
            <v>0</v>
          </cell>
          <cell r="N81">
            <v>0</v>
          </cell>
          <cell r="O81">
            <v>0</v>
          </cell>
          <cell r="P81">
            <v>34.0679</v>
          </cell>
          <cell r="Q81">
            <v>0</v>
          </cell>
          <cell r="R81">
            <v>34.0679</v>
          </cell>
          <cell r="S81" t="str">
            <v>20200530</v>
          </cell>
          <cell r="T81" t="str">
            <v>否</v>
          </cell>
          <cell r="U81" t="str">
            <v>是</v>
          </cell>
          <cell r="V81" t="str">
            <v>琼库勒乡</v>
          </cell>
        </row>
        <row r="82">
          <cell r="D82" t="str">
            <v>5700000921394494</v>
          </cell>
          <cell r="E82" t="str">
            <v>且末县-琼库勒乡_产业项目_2020年自治区奖励资金壮大村集体经济项目（55.35万）</v>
          </cell>
          <cell r="F82" t="str">
            <v>产业项目</v>
          </cell>
          <cell r="G82" t="str">
            <v>其他</v>
          </cell>
          <cell r="H82" t="str">
            <v>20200609</v>
          </cell>
          <cell r="I82">
            <v>55.35</v>
          </cell>
          <cell r="J82">
            <v>0</v>
          </cell>
          <cell r="K82">
            <v>55.35</v>
          </cell>
          <cell r="L82">
            <v>0</v>
          </cell>
          <cell r="M82">
            <v>0</v>
          </cell>
          <cell r="N82">
            <v>0</v>
          </cell>
          <cell r="O82">
            <v>0</v>
          </cell>
          <cell r="P82">
            <v>0</v>
          </cell>
          <cell r="Q82">
            <v>0</v>
          </cell>
          <cell r="R82">
            <v>55.35</v>
          </cell>
          <cell r="S82" t="str">
            <v>20200715</v>
          </cell>
          <cell r="T82" t="str">
            <v>否</v>
          </cell>
          <cell r="U82" t="str">
            <v>是</v>
          </cell>
          <cell r="V82" t="str">
            <v>琼库勒乡</v>
          </cell>
        </row>
        <row r="83">
          <cell r="D83" t="str">
            <v>5700000885405952</v>
          </cell>
          <cell r="E83" t="str">
            <v>且末县-琼库勒乡_产业项目_2020年自治区资金琼库勒乡有机枣园项目（56.43万元）</v>
          </cell>
          <cell r="F83" t="str">
            <v>产业项目</v>
          </cell>
          <cell r="G83" t="str">
            <v>种植养殖加工服务</v>
          </cell>
          <cell r="H83" t="str">
            <v>20200210</v>
          </cell>
          <cell r="I83">
            <v>56.43256</v>
          </cell>
          <cell r="J83">
            <v>0</v>
          </cell>
          <cell r="K83">
            <v>56.43256</v>
          </cell>
          <cell r="L83">
            <v>0</v>
          </cell>
          <cell r="M83">
            <v>0</v>
          </cell>
          <cell r="N83">
            <v>0</v>
          </cell>
          <cell r="O83">
            <v>0</v>
          </cell>
          <cell r="P83">
            <v>0</v>
          </cell>
          <cell r="Q83">
            <v>0</v>
          </cell>
          <cell r="R83">
            <v>56.43256</v>
          </cell>
          <cell r="S83" t="str">
            <v>20200630</v>
          </cell>
          <cell r="T83" t="str">
            <v>否</v>
          </cell>
          <cell r="U83" t="str">
            <v>否</v>
          </cell>
          <cell r="V83" t="str">
            <v>琼库勒乡</v>
          </cell>
        </row>
        <row r="84">
          <cell r="D84" t="str">
            <v>5700000888806632</v>
          </cell>
          <cell r="E84" t="str">
            <v>且末县-琼库勒乡_村基础设施_2020年州资金琼库勒村防渗渠项目（88.41万）</v>
          </cell>
          <cell r="F84" t="str">
            <v>村基础设施</v>
          </cell>
          <cell r="G84" t="str">
            <v>小型农田水利设施</v>
          </cell>
          <cell r="H84" t="str">
            <v>20200318</v>
          </cell>
          <cell r="I84">
            <v>88.410642</v>
          </cell>
          <cell r="J84">
            <v>0</v>
          </cell>
          <cell r="K84">
            <v>0</v>
          </cell>
          <cell r="L84">
            <v>0</v>
          </cell>
          <cell r="M84">
            <v>0</v>
          </cell>
          <cell r="N84">
            <v>0</v>
          </cell>
          <cell r="O84">
            <v>0</v>
          </cell>
          <cell r="P84">
            <v>88.410642</v>
          </cell>
          <cell r="Q84">
            <v>0</v>
          </cell>
          <cell r="R84">
            <v>88.410642</v>
          </cell>
          <cell r="S84" t="str">
            <v>20200831</v>
          </cell>
          <cell r="T84" t="str">
            <v>否</v>
          </cell>
          <cell r="U84" t="str">
            <v>是</v>
          </cell>
          <cell r="V84" t="str">
            <v>琼库勒乡</v>
          </cell>
        </row>
        <row r="85">
          <cell r="D85" t="str">
            <v>5700001040306675</v>
          </cell>
          <cell r="E85" t="str">
            <v>且末县-琼库勒乡_产业项目_2020年琼库勒乡结余资金牲畜养殖项目（90.45万元）</v>
          </cell>
          <cell r="F85" t="str">
            <v>产业项目</v>
          </cell>
          <cell r="G85" t="str">
            <v>种植养殖加工服务</v>
          </cell>
          <cell r="H85" t="str">
            <v>20200717</v>
          </cell>
          <cell r="I85">
            <v>90.45</v>
          </cell>
          <cell r="J85">
            <v>53.0709</v>
          </cell>
          <cell r="K85">
            <v>0</v>
          </cell>
          <cell r="L85">
            <v>0</v>
          </cell>
          <cell r="M85">
            <v>0</v>
          </cell>
          <cell r="N85">
            <v>0</v>
          </cell>
          <cell r="O85">
            <v>0</v>
          </cell>
          <cell r="P85">
            <v>37.3791</v>
          </cell>
          <cell r="Q85">
            <v>0</v>
          </cell>
          <cell r="R85">
            <v>90.45</v>
          </cell>
          <cell r="S85" t="str">
            <v>20200825</v>
          </cell>
          <cell r="T85" t="str">
            <v>否</v>
          </cell>
          <cell r="U85" t="str">
            <v>是</v>
          </cell>
          <cell r="V85" t="str">
            <v>琼库勒乡</v>
          </cell>
        </row>
        <row r="86">
          <cell r="D86" t="str">
            <v>5700000868510226</v>
          </cell>
          <cell r="E86" t="str">
            <v>且末县_村基础设施_琼库勒乡2020年中央提前下达资金斗渠项目（190.97万元）</v>
          </cell>
          <cell r="F86" t="str">
            <v>村基础设施</v>
          </cell>
          <cell r="G86" t="str">
            <v>小型农田水利设施</v>
          </cell>
          <cell r="H86" t="str">
            <v>20200104</v>
          </cell>
          <cell r="I86">
            <v>190.965611</v>
          </cell>
          <cell r="J86">
            <v>190.965611</v>
          </cell>
          <cell r="K86">
            <v>0</v>
          </cell>
          <cell r="L86">
            <v>0</v>
          </cell>
          <cell r="M86">
            <v>0</v>
          </cell>
          <cell r="N86">
            <v>0</v>
          </cell>
          <cell r="O86">
            <v>0</v>
          </cell>
          <cell r="P86">
            <v>0</v>
          </cell>
          <cell r="Q86">
            <v>0</v>
          </cell>
          <cell r="R86">
            <v>190.965611</v>
          </cell>
          <cell r="S86" t="str">
            <v>20200530</v>
          </cell>
          <cell r="T86" t="str">
            <v>否</v>
          </cell>
          <cell r="U86" t="str">
            <v>是</v>
          </cell>
          <cell r="V86" t="str">
            <v>琼库勒乡</v>
          </cell>
        </row>
        <row r="87">
          <cell r="D87" t="str">
            <v>5700000868702732</v>
          </cell>
          <cell r="E87" t="str">
            <v>且末县-塔提让镇_产业项目_塔提让镇2020年中央提前下达资金打药机项目（17.04万元）</v>
          </cell>
          <cell r="F87" t="str">
            <v>产业项目</v>
          </cell>
          <cell r="G87" t="str">
            <v>其他</v>
          </cell>
          <cell r="H87" t="str">
            <v>20200104</v>
          </cell>
          <cell r="I87">
            <v>17.04</v>
          </cell>
          <cell r="J87">
            <v>17.04</v>
          </cell>
          <cell r="K87">
            <v>0</v>
          </cell>
          <cell r="L87">
            <v>0</v>
          </cell>
          <cell r="M87">
            <v>0</v>
          </cell>
          <cell r="N87">
            <v>0</v>
          </cell>
          <cell r="O87">
            <v>0</v>
          </cell>
          <cell r="P87">
            <v>0</v>
          </cell>
          <cell r="Q87">
            <v>0</v>
          </cell>
          <cell r="R87">
            <v>17.04</v>
          </cell>
          <cell r="S87" t="str">
            <v>20200630</v>
          </cell>
          <cell r="T87" t="str">
            <v>否</v>
          </cell>
          <cell r="U87" t="str">
            <v>是</v>
          </cell>
          <cell r="V87" t="str">
            <v>塔提让镇</v>
          </cell>
        </row>
        <row r="88">
          <cell r="D88" t="str">
            <v>5700000868700907</v>
          </cell>
          <cell r="E88" t="str">
            <v>且末县-塔提让镇_产业项目_2020年中央提前下达资金农用铲车项目（28.98万元）</v>
          </cell>
          <cell r="F88" t="str">
            <v>产业项目</v>
          </cell>
          <cell r="G88" t="str">
            <v>其他</v>
          </cell>
          <cell r="H88" t="str">
            <v>20200104</v>
          </cell>
          <cell r="I88">
            <v>28.9796</v>
          </cell>
          <cell r="J88">
            <v>28.9796</v>
          </cell>
          <cell r="K88">
            <v>0</v>
          </cell>
          <cell r="L88">
            <v>0</v>
          </cell>
          <cell r="M88">
            <v>0</v>
          </cell>
          <cell r="N88">
            <v>0</v>
          </cell>
          <cell r="O88">
            <v>0</v>
          </cell>
          <cell r="P88">
            <v>0</v>
          </cell>
          <cell r="Q88">
            <v>0</v>
          </cell>
          <cell r="R88">
            <v>28.9796</v>
          </cell>
          <cell r="S88" t="str">
            <v>20200630</v>
          </cell>
          <cell r="T88" t="str">
            <v>否</v>
          </cell>
          <cell r="U88" t="str">
            <v>是</v>
          </cell>
          <cell r="V88" t="str">
            <v>塔提让镇</v>
          </cell>
        </row>
        <row r="89">
          <cell r="D89" t="str">
            <v>5700000911701044</v>
          </cell>
          <cell r="E89" t="str">
            <v>且末县_村基础设施_2020年中央新增资金塔提让镇阿德热斯曼村标准化养殖小区基础设施项目（58.33万元）</v>
          </cell>
          <cell r="F89" t="str">
            <v>产业项目</v>
          </cell>
          <cell r="G89" t="str">
            <v>其他</v>
          </cell>
          <cell r="H89" t="str">
            <v>20200512</v>
          </cell>
          <cell r="I89">
            <v>58.33287</v>
          </cell>
          <cell r="J89">
            <v>58.33287</v>
          </cell>
          <cell r="K89">
            <v>0</v>
          </cell>
          <cell r="L89">
            <v>0</v>
          </cell>
          <cell r="M89">
            <v>0</v>
          </cell>
          <cell r="N89">
            <v>0</v>
          </cell>
          <cell r="O89">
            <v>0</v>
          </cell>
          <cell r="P89">
            <v>0</v>
          </cell>
          <cell r="Q89">
            <v>0</v>
          </cell>
          <cell r="R89">
            <v>58.33287</v>
          </cell>
          <cell r="S89" t="str">
            <v>20200630</v>
          </cell>
          <cell r="T89" t="str">
            <v>否</v>
          </cell>
          <cell r="U89" t="str">
            <v>是</v>
          </cell>
          <cell r="V89" t="str">
            <v>塔提让镇</v>
          </cell>
        </row>
        <row r="90">
          <cell r="D90" t="str">
            <v>5700000868704588</v>
          </cell>
          <cell r="E90" t="str">
            <v>且末县-塔提让镇_产业项目_塔提让镇2020年少数民族发展资金庭院经济项目（60.4万元）</v>
          </cell>
          <cell r="F90" t="str">
            <v>产业项目</v>
          </cell>
          <cell r="G90" t="str">
            <v>其他</v>
          </cell>
          <cell r="H90" t="str">
            <v>20200104</v>
          </cell>
          <cell r="I90">
            <v>60.4</v>
          </cell>
          <cell r="J90">
            <v>60.4</v>
          </cell>
          <cell r="K90">
            <v>0</v>
          </cell>
          <cell r="L90">
            <v>0</v>
          </cell>
          <cell r="M90">
            <v>0</v>
          </cell>
          <cell r="N90">
            <v>0</v>
          </cell>
          <cell r="O90">
            <v>0</v>
          </cell>
          <cell r="P90">
            <v>0</v>
          </cell>
          <cell r="Q90">
            <v>0</v>
          </cell>
          <cell r="R90">
            <v>60.4</v>
          </cell>
          <cell r="S90" t="str">
            <v>20200630</v>
          </cell>
          <cell r="T90" t="str">
            <v>否</v>
          </cell>
          <cell r="U90" t="str">
            <v>否</v>
          </cell>
          <cell r="V90" t="str">
            <v>塔提让镇</v>
          </cell>
        </row>
        <row r="91">
          <cell r="D91" t="str">
            <v>5700001039398055</v>
          </cell>
          <cell r="E91" t="str">
            <v>且末县-塔提让镇_村基础设施_2020年塔提让镇色日布央村县级配套资金幸福大院改造项目（66.58万元）</v>
          </cell>
          <cell r="F91" t="str">
            <v>村基础设施</v>
          </cell>
          <cell r="G91" t="str">
            <v>其他</v>
          </cell>
          <cell r="H91" t="str">
            <v>20200727</v>
          </cell>
          <cell r="I91">
            <v>66.583</v>
          </cell>
          <cell r="J91">
            <v>0</v>
          </cell>
          <cell r="K91">
            <v>0</v>
          </cell>
          <cell r="L91">
            <v>0</v>
          </cell>
          <cell r="M91">
            <v>0</v>
          </cell>
          <cell r="N91">
            <v>0</v>
          </cell>
          <cell r="O91">
            <v>0</v>
          </cell>
          <cell r="P91">
            <v>66.583</v>
          </cell>
          <cell r="Q91">
            <v>0</v>
          </cell>
          <cell r="R91">
            <v>66.583</v>
          </cell>
          <cell r="S91" t="str">
            <v>20200928</v>
          </cell>
          <cell r="T91" t="str">
            <v>否</v>
          </cell>
          <cell r="U91" t="str">
            <v>是</v>
          </cell>
          <cell r="V91" t="str">
            <v>塔提让镇</v>
          </cell>
        </row>
        <row r="92">
          <cell r="D92" t="str">
            <v>5700000911702626</v>
          </cell>
          <cell r="E92" t="str">
            <v>且末县_村基础设施_2020年中央新增资金塔提让镇阿亚克塔提让村标准化养殖小区基础设施项目（80.67万元）</v>
          </cell>
          <cell r="F92" t="str">
            <v>产业项目</v>
          </cell>
          <cell r="G92" t="str">
            <v>其他</v>
          </cell>
          <cell r="H92" t="str">
            <v>20200512</v>
          </cell>
          <cell r="I92">
            <v>80.668683</v>
          </cell>
          <cell r="J92">
            <v>80.668683</v>
          </cell>
          <cell r="K92">
            <v>0</v>
          </cell>
          <cell r="L92">
            <v>0</v>
          </cell>
          <cell r="M92">
            <v>0</v>
          </cell>
          <cell r="N92">
            <v>0</v>
          </cell>
          <cell r="O92">
            <v>0</v>
          </cell>
          <cell r="P92">
            <v>0</v>
          </cell>
          <cell r="Q92">
            <v>0</v>
          </cell>
          <cell r="R92">
            <v>80.668683</v>
          </cell>
          <cell r="S92" t="str">
            <v>20200630</v>
          </cell>
          <cell r="T92" t="str">
            <v>否</v>
          </cell>
          <cell r="U92" t="str">
            <v>是</v>
          </cell>
          <cell r="V92" t="str">
            <v>塔提让镇</v>
          </cell>
        </row>
        <row r="93">
          <cell r="D93" t="str">
            <v>5700000887574688</v>
          </cell>
          <cell r="E93" t="str">
            <v>且末县-塔提让镇_村基础设施_2020年自治区资金阿亚克塔提让防渗渠项目（120.18万）</v>
          </cell>
          <cell r="F93" t="str">
            <v>村基础设施</v>
          </cell>
          <cell r="G93" t="str">
            <v>小型农田水利设施</v>
          </cell>
          <cell r="H93" t="str">
            <v>20200310</v>
          </cell>
          <cell r="I93">
            <v>120.176902</v>
          </cell>
          <cell r="J93">
            <v>0</v>
          </cell>
          <cell r="K93">
            <v>120.176902</v>
          </cell>
          <cell r="L93">
            <v>0</v>
          </cell>
          <cell r="M93">
            <v>0</v>
          </cell>
          <cell r="N93">
            <v>0</v>
          </cell>
          <cell r="O93">
            <v>0</v>
          </cell>
          <cell r="P93">
            <v>0</v>
          </cell>
          <cell r="Q93">
            <v>0</v>
          </cell>
          <cell r="R93">
            <v>120.176902</v>
          </cell>
          <cell r="S93" t="str">
            <v>20200715</v>
          </cell>
          <cell r="T93" t="str">
            <v>否</v>
          </cell>
          <cell r="U93" t="str">
            <v>是</v>
          </cell>
          <cell r="V93" t="str">
            <v>塔提让镇</v>
          </cell>
        </row>
        <row r="94">
          <cell r="D94" t="str">
            <v>5700000868694315</v>
          </cell>
          <cell r="E94" t="str">
            <v>且末县-塔提让镇_村基础设施_2020年中央提前下达资金阿亚克塔提让村养殖小区项目（154.98万元）</v>
          </cell>
          <cell r="F94" t="str">
            <v>产业项目</v>
          </cell>
          <cell r="G94" t="str">
            <v>其他</v>
          </cell>
          <cell r="H94" t="str">
            <v>20200104</v>
          </cell>
          <cell r="I94">
            <v>154.978242</v>
          </cell>
          <cell r="J94">
            <v>154.978242</v>
          </cell>
          <cell r="K94">
            <v>0</v>
          </cell>
          <cell r="L94">
            <v>0</v>
          </cell>
          <cell r="M94">
            <v>0</v>
          </cell>
          <cell r="N94">
            <v>0</v>
          </cell>
          <cell r="O94">
            <v>0</v>
          </cell>
          <cell r="P94">
            <v>0</v>
          </cell>
          <cell r="Q94">
            <v>0</v>
          </cell>
          <cell r="R94">
            <v>154.978242</v>
          </cell>
          <cell r="S94" t="str">
            <v>20200630</v>
          </cell>
          <cell r="T94" t="str">
            <v>否</v>
          </cell>
          <cell r="U94" t="str">
            <v>是</v>
          </cell>
          <cell r="V94" t="str">
            <v>塔提让镇</v>
          </cell>
        </row>
        <row r="95">
          <cell r="D95" t="str">
            <v>5700001039377834</v>
          </cell>
          <cell r="E95" t="str">
            <v>且末县-塔提让镇_产业项目_2020年塔提让镇县级配套资金牲畜养殖项目（157.95万元）</v>
          </cell>
          <cell r="F95" t="str">
            <v>产业项目</v>
          </cell>
          <cell r="G95" t="str">
            <v>种植养殖加工服务</v>
          </cell>
          <cell r="H95" t="str">
            <v>20200910</v>
          </cell>
          <cell r="I95">
            <v>157.95</v>
          </cell>
          <cell r="J95">
            <v>0</v>
          </cell>
          <cell r="K95">
            <v>0</v>
          </cell>
          <cell r="L95">
            <v>0</v>
          </cell>
          <cell r="M95">
            <v>0</v>
          </cell>
          <cell r="N95">
            <v>0</v>
          </cell>
          <cell r="O95">
            <v>0</v>
          </cell>
          <cell r="P95">
            <v>157.95</v>
          </cell>
          <cell r="Q95">
            <v>0</v>
          </cell>
          <cell r="R95">
            <v>157.95</v>
          </cell>
          <cell r="S95" t="str">
            <v>20200928</v>
          </cell>
          <cell r="T95" t="str">
            <v>否</v>
          </cell>
          <cell r="U95" t="str">
            <v>是</v>
          </cell>
          <cell r="V95" t="str">
            <v>塔提让镇</v>
          </cell>
        </row>
        <row r="96">
          <cell r="D96" t="str">
            <v>5700000868673030</v>
          </cell>
          <cell r="E96" t="str">
            <v>且末县_产业项目_且末县-托格拉克勒克乡_产业项目_2020年中央提前下达资金铡草机项目（11.2万元）</v>
          </cell>
          <cell r="F96" t="str">
            <v>产业项目</v>
          </cell>
          <cell r="G96" t="str">
            <v>种植养殖加工服务</v>
          </cell>
          <cell r="H96" t="str">
            <v>20200111</v>
          </cell>
          <cell r="I96">
            <v>11.1992</v>
          </cell>
          <cell r="J96">
            <v>11.1992</v>
          </cell>
          <cell r="K96">
            <v>0</v>
          </cell>
          <cell r="L96">
            <v>0</v>
          </cell>
          <cell r="M96">
            <v>0</v>
          </cell>
          <cell r="N96">
            <v>0</v>
          </cell>
          <cell r="O96">
            <v>0</v>
          </cell>
          <cell r="P96">
            <v>0</v>
          </cell>
          <cell r="Q96">
            <v>0</v>
          </cell>
          <cell r="R96">
            <v>11.1992</v>
          </cell>
          <cell r="S96" t="str">
            <v>20200715</v>
          </cell>
          <cell r="T96" t="str">
            <v>否</v>
          </cell>
          <cell r="U96" t="str">
            <v>是</v>
          </cell>
          <cell r="V96" t="str">
            <v>托格拉克勒克乡</v>
          </cell>
        </row>
        <row r="97">
          <cell r="D97" t="str">
            <v>5700000888644032</v>
          </cell>
          <cell r="E97" t="str">
            <v>且末县-托格拉克勒克乡_产业项目_2020年州资金托格拉克勒克乡密植枣园项目（15万)</v>
          </cell>
          <cell r="F97" t="str">
            <v>产业项目</v>
          </cell>
          <cell r="G97" t="str">
            <v>种植养殖加工服务</v>
          </cell>
          <cell r="H97" t="str">
            <v>20200318</v>
          </cell>
          <cell r="I97">
            <v>15</v>
          </cell>
          <cell r="J97">
            <v>0</v>
          </cell>
          <cell r="K97">
            <v>0</v>
          </cell>
          <cell r="L97">
            <v>0</v>
          </cell>
          <cell r="M97">
            <v>0</v>
          </cell>
          <cell r="N97">
            <v>0</v>
          </cell>
          <cell r="O97">
            <v>0</v>
          </cell>
          <cell r="P97">
            <v>15</v>
          </cell>
          <cell r="Q97">
            <v>0</v>
          </cell>
          <cell r="R97">
            <v>15</v>
          </cell>
          <cell r="S97" t="str">
            <v>20200630</v>
          </cell>
          <cell r="T97" t="str">
            <v>否</v>
          </cell>
          <cell r="U97" t="str">
            <v>否</v>
          </cell>
          <cell r="V97" t="str">
            <v>托格拉克勒克乡</v>
          </cell>
        </row>
        <row r="98">
          <cell r="D98" t="str">
            <v>5700000868676709</v>
          </cell>
          <cell r="E98" t="str">
            <v>且末县-托格拉克勒克乡_产业项目_2020年中央提前下达资金红枣吹风机项目（19.3万元）</v>
          </cell>
          <cell r="F98" t="str">
            <v>产业项目</v>
          </cell>
          <cell r="G98" t="str">
            <v>种植养殖加工服务</v>
          </cell>
          <cell r="H98" t="str">
            <v>20200111</v>
          </cell>
          <cell r="I98">
            <v>19.3</v>
          </cell>
          <cell r="J98">
            <v>19.3</v>
          </cell>
          <cell r="K98">
            <v>0</v>
          </cell>
          <cell r="L98">
            <v>0</v>
          </cell>
          <cell r="M98">
            <v>0</v>
          </cell>
          <cell r="N98">
            <v>0</v>
          </cell>
          <cell r="O98">
            <v>0</v>
          </cell>
          <cell r="P98">
            <v>0</v>
          </cell>
          <cell r="Q98">
            <v>0</v>
          </cell>
          <cell r="R98">
            <v>19.3</v>
          </cell>
          <cell r="S98" t="str">
            <v>20200715</v>
          </cell>
          <cell r="T98" t="str">
            <v>否</v>
          </cell>
          <cell r="U98" t="str">
            <v>是</v>
          </cell>
          <cell r="V98" t="str">
            <v>托格拉克勒克乡</v>
          </cell>
        </row>
        <row r="99">
          <cell r="D99" t="str">
            <v>5700001039219948</v>
          </cell>
          <cell r="E99" t="str">
            <v>且末县-托格拉克勒克乡_村基础设施_2020年托格拉克勒克乡县级配套资金幸福大院改造项目（21.2万元）</v>
          </cell>
          <cell r="F99" t="str">
            <v>村基础设施</v>
          </cell>
          <cell r="G99" t="str">
            <v>其他</v>
          </cell>
          <cell r="H99" t="str">
            <v>20200727</v>
          </cell>
          <cell r="I99">
            <v>21.2</v>
          </cell>
          <cell r="J99">
            <v>0</v>
          </cell>
          <cell r="K99">
            <v>0</v>
          </cell>
          <cell r="L99">
            <v>0</v>
          </cell>
          <cell r="M99">
            <v>0</v>
          </cell>
          <cell r="N99">
            <v>0</v>
          </cell>
          <cell r="O99">
            <v>0</v>
          </cell>
          <cell r="P99">
            <v>21.2</v>
          </cell>
          <cell r="Q99">
            <v>0</v>
          </cell>
          <cell r="R99">
            <v>21.2</v>
          </cell>
          <cell r="S99" t="str">
            <v>20200928</v>
          </cell>
          <cell r="T99" t="str">
            <v>否</v>
          </cell>
          <cell r="U99" t="str">
            <v>是</v>
          </cell>
          <cell r="V99" t="str">
            <v>托格拉克勒克乡</v>
          </cell>
        </row>
        <row r="100">
          <cell r="D100" t="str">
            <v>5700000888661369</v>
          </cell>
          <cell r="E100" t="str">
            <v>且末县-托格拉克勒克乡_村基础设施_2020年州资金托格拉克勒克乡养殖小区项目（23.76万)</v>
          </cell>
          <cell r="F100" t="str">
            <v>产业项目</v>
          </cell>
          <cell r="G100" t="str">
            <v>其他</v>
          </cell>
          <cell r="H100" t="str">
            <v>20200318</v>
          </cell>
          <cell r="I100">
            <v>23.764</v>
          </cell>
          <cell r="J100">
            <v>0</v>
          </cell>
          <cell r="K100">
            <v>0</v>
          </cell>
          <cell r="L100">
            <v>0</v>
          </cell>
          <cell r="M100">
            <v>0</v>
          </cell>
          <cell r="N100">
            <v>0</v>
          </cell>
          <cell r="O100">
            <v>0</v>
          </cell>
          <cell r="P100">
            <v>23.764</v>
          </cell>
          <cell r="Q100">
            <v>0</v>
          </cell>
          <cell r="R100">
            <v>23.764</v>
          </cell>
          <cell r="S100" t="str">
            <v>20200630</v>
          </cell>
          <cell r="T100" t="str">
            <v>否</v>
          </cell>
          <cell r="U100" t="str">
            <v>是</v>
          </cell>
          <cell r="V100" t="str">
            <v>托格拉克勒克乡</v>
          </cell>
        </row>
        <row r="101">
          <cell r="D101" t="str">
            <v>5700000888649108</v>
          </cell>
          <cell r="E101" t="str">
            <v>且末县-托格拉克勒克乡_产业项目_2020年州资金托格拉克勒克乡环境治理项目（36.54万)</v>
          </cell>
          <cell r="F101" t="str">
            <v>产业项目</v>
          </cell>
          <cell r="G101" t="str">
            <v>种植养殖加工服务</v>
          </cell>
          <cell r="H101" t="str">
            <v>20200318</v>
          </cell>
          <cell r="I101">
            <v>36.54</v>
          </cell>
          <cell r="J101">
            <v>0</v>
          </cell>
          <cell r="K101">
            <v>0</v>
          </cell>
          <cell r="L101">
            <v>0</v>
          </cell>
          <cell r="M101">
            <v>0</v>
          </cell>
          <cell r="N101">
            <v>0</v>
          </cell>
          <cell r="O101">
            <v>0</v>
          </cell>
          <cell r="P101">
            <v>36.54</v>
          </cell>
          <cell r="Q101">
            <v>0</v>
          </cell>
          <cell r="R101">
            <v>36.54</v>
          </cell>
          <cell r="S101" t="str">
            <v>20200630</v>
          </cell>
          <cell r="T101" t="str">
            <v>否</v>
          </cell>
          <cell r="U101" t="str">
            <v>否</v>
          </cell>
          <cell r="V101" t="str">
            <v>托格拉克勒克乡</v>
          </cell>
        </row>
        <row r="102">
          <cell r="D102" t="str">
            <v>5700000868678878</v>
          </cell>
          <cell r="E102" t="str">
            <v>且末县-托格拉克勒克乡_村基础设施_2020年中央提前下达资金扎滚鲁克村养殖小区项目（43.22万元）</v>
          </cell>
          <cell r="F102" t="str">
            <v>产业项目</v>
          </cell>
          <cell r="G102" t="str">
            <v>其他</v>
          </cell>
          <cell r="H102" t="str">
            <v>20200111</v>
          </cell>
          <cell r="I102">
            <v>43.216236</v>
          </cell>
          <cell r="J102">
            <v>43.216236</v>
          </cell>
          <cell r="K102">
            <v>0</v>
          </cell>
          <cell r="L102">
            <v>0</v>
          </cell>
          <cell r="M102">
            <v>0</v>
          </cell>
          <cell r="N102">
            <v>0</v>
          </cell>
          <cell r="O102">
            <v>0</v>
          </cell>
          <cell r="P102">
            <v>0</v>
          </cell>
          <cell r="Q102">
            <v>0</v>
          </cell>
          <cell r="R102">
            <v>43.216236</v>
          </cell>
          <cell r="S102" t="str">
            <v>20200715</v>
          </cell>
          <cell r="T102" t="str">
            <v>否</v>
          </cell>
          <cell r="U102" t="str">
            <v>是</v>
          </cell>
          <cell r="V102" t="str">
            <v>托格拉克勒克乡</v>
          </cell>
        </row>
        <row r="103">
          <cell r="D103" t="str">
            <v>5700000921388625</v>
          </cell>
          <cell r="E103" t="str">
            <v>且末县-托格拉克勒克乡_产业项目_2020年自治区奖励资金壮大村集体经济项目（54万）</v>
          </cell>
          <cell r="F103" t="str">
            <v>产业项目</v>
          </cell>
          <cell r="G103" t="str">
            <v>其他</v>
          </cell>
          <cell r="H103" t="str">
            <v>20200609</v>
          </cell>
          <cell r="I103">
            <v>54</v>
          </cell>
          <cell r="J103">
            <v>0</v>
          </cell>
          <cell r="K103">
            <v>54</v>
          </cell>
          <cell r="L103">
            <v>0</v>
          </cell>
          <cell r="M103">
            <v>0</v>
          </cell>
          <cell r="N103">
            <v>0</v>
          </cell>
          <cell r="O103">
            <v>0</v>
          </cell>
          <cell r="P103">
            <v>0</v>
          </cell>
          <cell r="Q103">
            <v>0</v>
          </cell>
          <cell r="R103">
            <v>54</v>
          </cell>
          <cell r="S103" t="str">
            <v>20200715</v>
          </cell>
          <cell r="T103" t="str">
            <v>否</v>
          </cell>
          <cell r="U103" t="str">
            <v>是</v>
          </cell>
          <cell r="V103" t="str">
            <v>托格拉克勒克乡</v>
          </cell>
        </row>
        <row r="104">
          <cell r="D104" t="str">
            <v>5700000885415979</v>
          </cell>
          <cell r="E104" t="str">
            <v>且末县-托格拉克勒克乡_村基础设施_2020年自治区资金兰干村养殖小区项目（99.47万）</v>
          </cell>
          <cell r="F104" t="str">
            <v>产业项目</v>
          </cell>
          <cell r="G104" t="str">
            <v>其他</v>
          </cell>
          <cell r="H104" t="str">
            <v>20200114</v>
          </cell>
          <cell r="I104">
            <v>99.465328</v>
          </cell>
          <cell r="J104">
            <v>0</v>
          </cell>
          <cell r="K104">
            <v>99.465328</v>
          </cell>
          <cell r="L104">
            <v>0</v>
          </cell>
          <cell r="M104">
            <v>0</v>
          </cell>
          <cell r="N104">
            <v>0</v>
          </cell>
          <cell r="O104">
            <v>0</v>
          </cell>
          <cell r="P104">
            <v>0</v>
          </cell>
          <cell r="Q104">
            <v>0</v>
          </cell>
          <cell r="R104">
            <v>99.465328</v>
          </cell>
          <cell r="S104" t="str">
            <v>20200715</v>
          </cell>
          <cell r="T104" t="str">
            <v>否</v>
          </cell>
          <cell r="U104" t="str">
            <v>是</v>
          </cell>
          <cell r="V104" t="str">
            <v>托格拉克勒克乡</v>
          </cell>
        </row>
        <row r="105">
          <cell r="D105" t="str">
            <v>5700000911193955</v>
          </cell>
          <cell r="E105" t="str">
            <v>且末县-托格拉克勒克乡_村基础设施_2020年中央新增资金托格拉克勒克乡兰干村标准化养殖小区基础设施项目（102.05万元）</v>
          </cell>
          <cell r="F105" t="str">
            <v>产业项目</v>
          </cell>
          <cell r="G105" t="str">
            <v>其他</v>
          </cell>
          <cell r="H105" t="str">
            <v>20200512</v>
          </cell>
          <cell r="I105">
            <v>102.052939</v>
          </cell>
          <cell r="J105">
            <v>102.052939</v>
          </cell>
          <cell r="K105">
            <v>0</v>
          </cell>
          <cell r="L105">
            <v>0</v>
          </cell>
          <cell r="M105">
            <v>0</v>
          </cell>
          <cell r="N105">
            <v>0</v>
          </cell>
          <cell r="O105">
            <v>0</v>
          </cell>
          <cell r="P105">
            <v>0</v>
          </cell>
          <cell r="Q105">
            <v>0</v>
          </cell>
          <cell r="R105">
            <v>102.052939</v>
          </cell>
          <cell r="S105" t="str">
            <v>20200630</v>
          </cell>
          <cell r="T105" t="str">
            <v>否</v>
          </cell>
          <cell r="U105" t="str">
            <v>是</v>
          </cell>
          <cell r="V105" t="str">
            <v>托格拉克勒克乡</v>
          </cell>
        </row>
        <row r="106">
          <cell r="D106" t="str">
            <v>5700000911201746</v>
          </cell>
          <cell r="E106" t="str">
            <v>且末县-托格拉克勒克乡_村基础设施_2020年中央新增资金扎滚鲁克村标准化养殖小区基础设施项目（181.14万元）</v>
          </cell>
          <cell r="F106" t="str">
            <v>产业项目</v>
          </cell>
          <cell r="G106" t="str">
            <v>其他</v>
          </cell>
          <cell r="H106" t="str">
            <v>20200512</v>
          </cell>
          <cell r="I106">
            <v>179.719872</v>
          </cell>
          <cell r="J106">
            <v>179.719872</v>
          </cell>
          <cell r="K106">
            <v>0</v>
          </cell>
          <cell r="L106">
            <v>0</v>
          </cell>
          <cell r="M106">
            <v>0</v>
          </cell>
          <cell r="N106">
            <v>0</v>
          </cell>
          <cell r="O106">
            <v>0</v>
          </cell>
          <cell r="P106">
            <v>0</v>
          </cell>
          <cell r="Q106">
            <v>0</v>
          </cell>
          <cell r="R106">
            <v>179.719872</v>
          </cell>
          <cell r="S106" t="str">
            <v>20200821</v>
          </cell>
          <cell r="T106" t="str">
            <v>否</v>
          </cell>
          <cell r="U106" t="str">
            <v>是</v>
          </cell>
          <cell r="V106" t="str">
            <v>托格拉克勒克乡</v>
          </cell>
        </row>
        <row r="107">
          <cell r="D107" t="str">
            <v>5700000888924447</v>
          </cell>
          <cell r="E107" t="str">
            <v>且末县_项目管理费_2020年州资金</v>
          </cell>
          <cell r="F107" t="str">
            <v>项目管理费</v>
          </cell>
          <cell r="G107" t="str">
            <v>项目管理费</v>
          </cell>
          <cell r="H107" t="str">
            <v>20200310</v>
          </cell>
          <cell r="I107">
            <v>21</v>
          </cell>
          <cell r="J107">
            <v>0</v>
          </cell>
          <cell r="K107">
            <v>0</v>
          </cell>
          <cell r="L107">
            <v>0</v>
          </cell>
          <cell r="M107">
            <v>0</v>
          </cell>
          <cell r="N107">
            <v>0</v>
          </cell>
          <cell r="O107">
            <v>0</v>
          </cell>
          <cell r="P107">
            <v>21</v>
          </cell>
          <cell r="Q107">
            <v>0</v>
          </cell>
          <cell r="R107">
            <v>21</v>
          </cell>
          <cell r="S107" t="str">
            <v>20200630</v>
          </cell>
          <cell r="T107" t="str">
            <v>否</v>
          </cell>
          <cell r="U107" t="str">
            <v>否</v>
          </cell>
          <cell r="V107" t="str">
            <v>县扶贫办</v>
          </cell>
        </row>
        <row r="108">
          <cell r="D108" t="str">
            <v>5700000913236421</v>
          </cell>
          <cell r="E108" t="str">
            <v>且末县_村基础设施_2020年项目库地债资金农村人居环境整治项目（5793.87万）</v>
          </cell>
          <cell r="F108" t="str">
            <v>村基础设施</v>
          </cell>
          <cell r="G108" t="str">
            <v>其他</v>
          </cell>
          <cell r="H108" t="str">
            <v>20200505</v>
          </cell>
          <cell r="I108">
            <v>5793.873296</v>
          </cell>
          <cell r="J108">
            <v>0</v>
          </cell>
          <cell r="K108">
            <v>0</v>
          </cell>
          <cell r="L108">
            <v>5000</v>
          </cell>
          <cell r="M108">
            <v>0</v>
          </cell>
          <cell r="N108">
            <v>0</v>
          </cell>
          <cell r="O108">
            <v>0</v>
          </cell>
          <cell r="P108">
            <v>793.873296</v>
          </cell>
          <cell r="Q108">
            <v>0</v>
          </cell>
          <cell r="R108">
            <v>5793.873296</v>
          </cell>
          <cell r="S108" t="str">
            <v>20200715</v>
          </cell>
          <cell r="T108" t="str">
            <v>否</v>
          </cell>
          <cell r="U108" t="str">
            <v>是</v>
          </cell>
          <cell r="V108" t="str">
            <v>县农业农村局</v>
          </cell>
        </row>
        <row r="109">
          <cell r="D109" t="str">
            <v>5700000890294150</v>
          </cell>
          <cell r="E109" t="str">
            <v>且末县_村基础设施_2020年项目库地债资金农村人居环境整治项目（7290.88万）</v>
          </cell>
          <cell r="F109" t="str">
            <v>村基础设施</v>
          </cell>
          <cell r="G109" t="str">
            <v>其他</v>
          </cell>
          <cell r="H109" t="str">
            <v>20191027</v>
          </cell>
          <cell r="I109">
            <v>7290.877324</v>
          </cell>
          <cell r="J109">
            <v>0</v>
          </cell>
          <cell r="K109">
            <v>0</v>
          </cell>
          <cell r="L109">
            <v>5700</v>
          </cell>
          <cell r="M109">
            <v>0</v>
          </cell>
          <cell r="N109">
            <v>0</v>
          </cell>
          <cell r="O109">
            <v>0</v>
          </cell>
          <cell r="P109">
            <v>1590.877324</v>
          </cell>
          <cell r="Q109">
            <v>0</v>
          </cell>
          <cell r="R109">
            <v>7290.877324</v>
          </cell>
          <cell r="S109" t="str">
            <v>20200715</v>
          </cell>
          <cell r="T109" t="str">
            <v>否</v>
          </cell>
          <cell r="U109" t="str">
            <v>是</v>
          </cell>
          <cell r="V109" t="str">
            <v>县农业农村局</v>
          </cell>
        </row>
        <row r="110">
          <cell r="D110" t="str">
            <v>5700000890293818</v>
          </cell>
          <cell r="E110" t="str">
            <v>且末县_生活条件改善_2020年项目库地债资金供水设备项目（8103.1306万）</v>
          </cell>
          <cell r="F110" t="str">
            <v>生活条件改善</v>
          </cell>
          <cell r="G110" t="str">
            <v>解决安全饮水</v>
          </cell>
          <cell r="H110" t="str">
            <v>20200322</v>
          </cell>
          <cell r="I110">
            <v>8103.1306</v>
          </cell>
          <cell r="J110">
            <v>0</v>
          </cell>
          <cell r="K110">
            <v>0</v>
          </cell>
          <cell r="L110">
            <v>3000</v>
          </cell>
          <cell r="M110">
            <v>0</v>
          </cell>
          <cell r="N110">
            <v>0</v>
          </cell>
          <cell r="O110">
            <v>0</v>
          </cell>
          <cell r="P110">
            <v>5103.1306</v>
          </cell>
          <cell r="Q110">
            <v>0</v>
          </cell>
          <cell r="R110">
            <v>8103.1306</v>
          </cell>
          <cell r="S110" t="str">
            <v>20200722</v>
          </cell>
          <cell r="T110" t="str">
            <v>否</v>
          </cell>
          <cell r="U110" t="str">
            <v>是</v>
          </cell>
          <cell r="V110" t="str">
            <v>县水利局</v>
          </cell>
        </row>
        <row r="111">
          <cell r="D111" t="str">
            <v>5700000868590887</v>
          </cell>
          <cell r="E111" t="str">
            <v>且末县-英吾斯塘乡_产业项目_2020年中央提前下达资金防虫灯项目（7.75万元）</v>
          </cell>
          <cell r="F111" t="str">
            <v>产业项目</v>
          </cell>
          <cell r="G111" t="str">
            <v>种植养殖加工服务</v>
          </cell>
          <cell r="H111" t="str">
            <v>20200104</v>
          </cell>
          <cell r="I111">
            <v>7.75</v>
          </cell>
          <cell r="J111">
            <v>7.75</v>
          </cell>
          <cell r="K111">
            <v>0</v>
          </cell>
          <cell r="L111">
            <v>0</v>
          </cell>
          <cell r="M111">
            <v>0</v>
          </cell>
          <cell r="N111">
            <v>0</v>
          </cell>
          <cell r="O111">
            <v>0</v>
          </cell>
          <cell r="P111">
            <v>0</v>
          </cell>
          <cell r="Q111">
            <v>0</v>
          </cell>
          <cell r="R111">
            <v>7.75</v>
          </cell>
          <cell r="S111" t="str">
            <v>20200630</v>
          </cell>
          <cell r="T111" t="str">
            <v>否</v>
          </cell>
          <cell r="U111" t="str">
            <v>是</v>
          </cell>
          <cell r="V111" t="str">
            <v>英吾斯塘乡</v>
          </cell>
        </row>
        <row r="112">
          <cell r="D112" t="str">
            <v>5700000910856462</v>
          </cell>
          <cell r="E112" t="str">
            <v>且末县_村基础设施_2020年中央新增资金英吾斯塘乡吐排吾斯塘村标准化养殖小区配套设备项目（10.67万元）</v>
          </cell>
          <cell r="F112" t="str">
            <v>产业项目</v>
          </cell>
          <cell r="G112" t="str">
            <v>其他</v>
          </cell>
          <cell r="H112" t="str">
            <v>20200512</v>
          </cell>
          <cell r="I112">
            <v>10.67</v>
          </cell>
          <cell r="J112">
            <v>10.67</v>
          </cell>
          <cell r="K112">
            <v>0</v>
          </cell>
          <cell r="L112">
            <v>0</v>
          </cell>
          <cell r="M112">
            <v>0</v>
          </cell>
          <cell r="N112">
            <v>0</v>
          </cell>
          <cell r="O112">
            <v>0</v>
          </cell>
          <cell r="P112">
            <v>0</v>
          </cell>
          <cell r="Q112">
            <v>0</v>
          </cell>
          <cell r="R112">
            <v>10.67</v>
          </cell>
          <cell r="S112" t="str">
            <v>20200630</v>
          </cell>
          <cell r="T112" t="str">
            <v>否</v>
          </cell>
          <cell r="U112" t="str">
            <v>是</v>
          </cell>
          <cell r="V112" t="str">
            <v>英吾斯塘乡</v>
          </cell>
        </row>
        <row r="113">
          <cell r="D113" t="str">
            <v>5700001039165321</v>
          </cell>
          <cell r="E113" t="str">
            <v>且末县-英吾斯塘乡_产业项目_2020年英吾斯塘乡艾盖希铁日木村县级配套资金标准化养殖小区配套设备项目（15.88万元）</v>
          </cell>
          <cell r="F113" t="str">
            <v>产业项目</v>
          </cell>
          <cell r="G113" t="str">
            <v>其他</v>
          </cell>
          <cell r="H113" t="str">
            <v>20200727</v>
          </cell>
          <cell r="I113">
            <v>15.88</v>
          </cell>
          <cell r="J113">
            <v>0</v>
          </cell>
          <cell r="K113">
            <v>0</v>
          </cell>
          <cell r="L113">
            <v>0</v>
          </cell>
          <cell r="M113">
            <v>0</v>
          </cell>
          <cell r="N113">
            <v>0</v>
          </cell>
          <cell r="O113">
            <v>0</v>
          </cell>
          <cell r="P113">
            <v>15.88</v>
          </cell>
          <cell r="Q113">
            <v>0</v>
          </cell>
          <cell r="R113">
            <v>15.88</v>
          </cell>
          <cell r="S113" t="str">
            <v>20200928</v>
          </cell>
          <cell r="T113" t="str">
            <v>否</v>
          </cell>
          <cell r="U113" t="str">
            <v>是</v>
          </cell>
          <cell r="V113" t="str">
            <v>英吾斯塘乡</v>
          </cell>
        </row>
        <row r="114">
          <cell r="D114" t="str">
            <v>5700001039179858</v>
          </cell>
          <cell r="E114" t="str">
            <v>且末县-英吾斯塘乡_产业项目_2020年英吾斯塘乡吐排吾斯塘村县级配套资金标准化养殖小区配套设备项目（28.87万元）</v>
          </cell>
          <cell r="F114" t="str">
            <v>产业项目</v>
          </cell>
          <cell r="G114" t="str">
            <v>其他</v>
          </cell>
          <cell r="H114" t="str">
            <v>20200727</v>
          </cell>
          <cell r="I114">
            <v>28.868</v>
          </cell>
          <cell r="J114">
            <v>0</v>
          </cell>
          <cell r="K114">
            <v>0</v>
          </cell>
          <cell r="L114">
            <v>0</v>
          </cell>
          <cell r="M114">
            <v>0</v>
          </cell>
          <cell r="N114">
            <v>0</v>
          </cell>
          <cell r="O114">
            <v>0</v>
          </cell>
          <cell r="P114">
            <v>28.868</v>
          </cell>
          <cell r="Q114">
            <v>0</v>
          </cell>
          <cell r="R114">
            <v>28.868</v>
          </cell>
          <cell r="S114" t="str">
            <v>20200928</v>
          </cell>
          <cell r="T114" t="str">
            <v>否</v>
          </cell>
          <cell r="U114" t="str">
            <v>是</v>
          </cell>
          <cell r="V114" t="str">
            <v>英吾斯塘乡</v>
          </cell>
        </row>
        <row r="115">
          <cell r="D115" t="str">
            <v>5700000910839738</v>
          </cell>
          <cell r="E115" t="str">
            <v>且末县_村基础设施_2020年中央新增资金英吾斯塘乡艾盖西铁热木村标准化养殖小区基础设施项目（35.15万元）</v>
          </cell>
          <cell r="F115" t="str">
            <v>产业项目</v>
          </cell>
          <cell r="G115" t="str">
            <v>其他</v>
          </cell>
          <cell r="H115" t="str">
            <v>20200512</v>
          </cell>
          <cell r="I115">
            <v>35.152074</v>
          </cell>
          <cell r="J115">
            <v>35.152074</v>
          </cell>
          <cell r="K115">
            <v>0</v>
          </cell>
          <cell r="L115">
            <v>0</v>
          </cell>
          <cell r="M115">
            <v>0</v>
          </cell>
          <cell r="N115">
            <v>0</v>
          </cell>
          <cell r="O115">
            <v>0</v>
          </cell>
          <cell r="P115">
            <v>0</v>
          </cell>
          <cell r="Q115">
            <v>0</v>
          </cell>
          <cell r="R115">
            <v>35.152074</v>
          </cell>
          <cell r="S115" t="str">
            <v>20200630</v>
          </cell>
          <cell r="T115" t="str">
            <v>否</v>
          </cell>
          <cell r="U115" t="str">
            <v>是</v>
          </cell>
          <cell r="V115" t="str">
            <v>英吾斯塘乡</v>
          </cell>
        </row>
        <row r="116">
          <cell r="D116" t="str">
            <v>5700000885419078</v>
          </cell>
          <cell r="E116" t="str">
            <v>且末县-英吾斯塘乡_产业项目_自治区资金艾盖西铁日木村养殖小区项目（38.55万）</v>
          </cell>
          <cell r="F116" t="str">
            <v>产业项目</v>
          </cell>
          <cell r="G116" t="str">
            <v>种植养殖加工服务</v>
          </cell>
          <cell r="H116" t="str">
            <v>20200311</v>
          </cell>
          <cell r="I116">
            <v>38.545539</v>
          </cell>
          <cell r="J116">
            <v>0</v>
          </cell>
          <cell r="K116">
            <v>38.545539</v>
          </cell>
          <cell r="L116">
            <v>0</v>
          </cell>
          <cell r="M116">
            <v>0</v>
          </cell>
          <cell r="N116">
            <v>0</v>
          </cell>
          <cell r="O116">
            <v>0</v>
          </cell>
          <cell r="P116">
            <v>0</v>
          </cell>
          <cell r="Q116">
            <v>0</v>
          </cell>
          <cell r="R116">
            <v>38.545539</v>
          </cell>
          <cell r="S116" t="str">
            <v>20200715</v>
          </cell>
          <cell r="T116" t="str">
            <v>否</v>
          </cell>
          <cell r="U116" t="str">
            <v>是</v>
          </cell>
          <cell r="V116" t="str">
            <v>英吾斯塘乡</v>
          </cell>
        </row>
        <row r="117">
          <cell r="D117" t="str">
            <v>5700000868589414</v>
          </cell>
          <cell r="E117" t="str">
            <v>且末县-英吾斯塘乡_产业项目_2020年中央提前下达资金艾盖西铁热木村养殖小区项目（47.69万元）</v>
          </cell>
          <cell r="F117" t="str">
            <v>产业项目</v>
          </cell>
          <cell r="G117" t="str">
            <v>种植养殖加工服务</v>
          </cell>
          <cell r="H117" t="str">
            <v>20200104</v>
          </cell>
          <cell r="I117">
            <v>47.694671</v>
          </cell>
          <cell r="J117">
            <v>47.694671</v>
          </cell>
          <cell r="K117">
            <v>0</v>
          </cell>
          <cell r="L117">
            <v>0</v>
          </cell>
          <cell r="M117">
            <v>0</v>
          </cell>
          <cell r="N117">
            <v>0</v>
          </cell>
          <cell r="O117">
            <v>0</v>
          </cell>
          <cell r="P117">
            <v>0</v>
          </cell>
          <cell r="Q117">
            <v>0</v>
          </cell>
          <cell r="R117">
            <v>47.694671</v>
          </cell>
          <cell r="S117" t="str">
            <v>20200630</v>
          </cell>
          <cell r="T117" t="str">
            <v>否</v>
          </cell>
          <cell r="U117" t="str">
            <v>是</v>
          </cell>
          <cell r="V117" t="str">
            <v>英吾斯塘乡</v>
          </cell>
        </row>
        <row r="118">
          <cell r="D118" t="str">
            <v>5700000868591103</v>
          </cell>
          <cell r="E118" t="str">
            <v>且末县-英吾斯塘乡_村基础设施_2020年少数民族发展资金铁热格勒克库勒村防渗渠项目（49.55万元）</v>
          </cell>
          <cell r="F118" t="str">
            <v>村基础设施</v>
          </cell>
          <cell r="G118" t="str">
            <v>小型农田水利设施</v>
          </cell>
          <cell r="H118" t="str">
            <v>20200104</v>
          </cell>
          <cell r="I118">
            <v>49.551093</v>
          </cell>
          <cell r="J118">
            <v>49.551093</v>
          </cell>
          <cell r="K118">
            <v>0</v>
          </cell>
          <cell r="L118">
            <v>0</v>
          </cell>
          <cell r="M118">
            <v>0</v>
          </cell>
          <cell r="N118">
            <v>0</v>
          </cell>
          <cell r="O118">
            <v>0</v>
          </cell>
          <cell r="P118">
            <v>0</v>
          </cell>
          <cell r="Q118">
            <v>0</v>
          </cell>
          <cell r="R118">
            <v>49.551093</v>
          </cell>
          <cell r="S118" t="str">
            <v>20200630</v>
          </cell>
          <cell r="T118" t="str">
            <v>否</v>
          </cell>
          <cell r="U118" t="str">
            <v>是</v>
          </cell>
          <cell r="V118" t="str">
            <v>英吾斯塘乡</v>
          </cell>
        </row>
        <row r="119">
          <cell r="D119" t="str">
            <v>5700000868590151</v>
          </cell>
          <cell r="E119" t="str">
            <v>且末县_产业项目_2020年中央提前下达资金艾盖西铁热木村青贮窖项目（54.19万元）</v>
          </cell>
          <cell r="F119" t="str">
            <v>产业项目</v>
          </cell>
          <cell r="G119" t="str">
            <v>种植养殖加工服务</v>
          </cell>
          <cell r="H119" t="str">
            <v>20200104</v>
          </cell>
          <cell r="I119">
            <v>54.188787</v>
          </cell>
          <cell r="J119">
            <v>54.188787</v>
          </cell>
          <cell r="K119">
            <v>0</v>
          </cell>
          <cell r="L119">
            <v>0</v>
          </cell>
          <cell r="M119">
            <v>0</v>
          </cell>
          <cell r="N119">
            <v>0</v>
          </cell>
          <cell r="O119">
            <v>0</v>
          </cell>
          <cell r="P119">
            <v>0</v>
          </cell>
          <cell r="Q119">
            <v>0</v>
          </cell>
          <cell r="R119">
            <v>54.188787</v>
          </cell>
          <cell r="S119" t="str">
            <v>20200610</v>
          </cell>
          <cell r="T119" t="str">
            <v>否</v>
          </cell>
          <cell r="U119" t="str">
            <v>是</v>
          </cell>
          <cell r="V119" t="str">
            <v>英吾斯塘乡</v>
          </cell>
        </row>
        <row r="120">
          <cell r="D120" t="str">
            <v>5700001040327937</v>
          </cell>
          <cell r="E120" t="str">
            <v>且末县-英吾斯塘乡_产业项目_2020年英吾斯塘乡结余资金牲畜养殖项目（64.8万元）</v>
          </cell>
          <cell r="F120" t="str">
            <v>产业项目</v>
          </cell>
          <cell r="G120" t="str">
            <v>种植养殖加工服务</v>
          </cell>
          <cell r="H120" t="str">
            <v>20200717</v>
          </cell>
          <cell r="I120">
            <v>64.8</v>
          </cell>
          <cell r="J120">
            <v>64.8</v>
          </cell>
          <cell r="K120">
            <v>0</v>
          </cell>
          <cell r="L120">
            <v>0</v>
          </cell>
          <cell r="M120">
            <v>0</v>
          </cell>
          <cell r="N120">
            <v>0</v>
          </cell>
          <cell r="O120">
            <v>0</v>
          </cell>
          <cell r="P120">
            <v>0</v>
          </cell>
          <cell r="Q120">
            <v>0</v>
          </cell>
          <cell r="R120">
            <v>64.8</v>
          </cell>
          <cell r="S120" t="str">
            <v>20200825</v>
          </cell>
          <cell r="T120" t="str">
            <v>否</v>
          </cell>
          <cell r="U120" t="str">
            <v>是</v>
          </cell>
          <cell r="V120" t="str">
            <v>英吾斯塘乡</v>
          </cell>
        </row>
        <row r="121">
          <cell r="D121" t="str">
            <v>5700000868590515</v>
          </cell>
          <cell r="E121" t="str">
            <v>且末县-英吾斯塘乡_产业项目_2020年中央提前下达资金艾盖西铁热木村草料棚项目（72.56万元）</v>
          </cell>
          <cell r="F121" t="str">
            <v>产业项目</v>
          </cell>
          <cell r="G121" t="str">
            <v>种植养殖加工服务</v>
          </cell>
          <cell r="H121" t="str">
            <v>20200104</v>
          </cell>
          <cell r="I121">
            <v>72.555682</v>
          </cell>
          <cell r="J121">
            <v>72.555682</v>
          </cell>
          <cell r="K121">
            <v>0</v>
          </cell>
          <cell r="L121">
            <v>0</v>
          </cell>
          <cell r="M121">
            <v>0</v>
          </cell>
          <cell r="N121">
            <v>0</v>
          </cell>
          <cell r="O121">
            <v>0</v>
          </cell>
          <cell r="P121">
            <v>0</v>
          </cell>
          <cell r="Q121">
            <v>0</v>
          </cell>
          <cell r="R121">
            <v>72.555682</v>
          </cell>
          <cell r="S121" t="str">
            <v>20200630</v>
          </cell>
          <cell r="T121" t="str">
            <v>否</v>
          </cell>
          <cell r="U121" t="str">
            <v>是</v>
          </cell>
          <cell r="V121" t="str">
            <v>英吾斯塘乡</v>
          </cell>
        </row>
        <row r="122">
          <cell r="D122" t="str">
            <v>5700000885414210</v>
          </cell>
          <cell r="E122" t="str">
            <v>且末县_产业项目_且末县-英吾斯塘乡_产业项目_2020年自治区资金吐排吾斯塘村养殖小区项目（135.7万）</v>
          </cell>
          <cell r="F122" t="str">
            <v>产业项目</v>
          </cell>
          <cell r="G122" t="str">
            <v>种植养殖加工服务</v>
          </cell>
          <cell r="H122" t="str">
            <v>20200311</v>
          </cell>
          <cell r="I122">
            <v>135.701649</v>
          </cell>
          <cell r="J122">
            <v>0</v>
          </cell>
          <cell r="K122">
            <v>135.701649</v>
          </cell>
          <cell r="L122">
            <v>0</v>
          </cell>
          <cell r="M122">
            <v>0</v>
          </cell>
          <cell r="N122">
            <v>0</v>
          </cell>
          <cell r="O122">
            <v>0</v>
          </cell>
          <cell r="P122">
            <v>0</v>
          </cell>
          <cell r="Q122">
            <v>0</v>
          </cell>
          <cell r="R122">
            <v>135.701649</v>
          </cell>
          <cell r="S122" t="str">
            <v>20200715</v>
          </cell>
          <cell r="T122" t="str">
            <v>否</v>
          </cell>
          <cell r="U122" t="str">
            <v>是</v>
          </cell>
          <cell r="V122" t="str">
            <v>英吾斯塘乡</v>
          </cell>
        </row>
        <row r="123">
          <cell r="D123" t="str">
            <v>5700000910850755</v>
          </cell>
          <cell r="E123" t="str">
            <v>且末县_村基础设施_2020年中央新增资金英吾斯塘乡吐排吾斯塘村标准化养殖小区基础设施项目（190.51万元）</v>
          </cell>
          <cell r="F123" t="str">
            <v>产业项目</v>
          </cell>
          <cell r="G123" t="str">
            <v>其他</v>
          </cell>
          <cell r="H123" t="str">
            <v>20200512</v>
          </cell>
          <cell r="I123">
            <v>190.51158</v>
          </cell>
          <cell r="J123">
            <v>190.51158</v>
          </cell>
          <cell r="K123">
            <v>0</v>
          </cell>
          <cell r="L123">
            <v>0</v>
          </cell>
          <cell r="M123">
            <v>0</v>
          </cell>
          <cell r="N123">
            <v>0</v>
          </cell>
          <cell r="O123">
            <v>0</v>
          </cell>
          <cell r="P123">
            <v>0</v>
          </cell>
          <cell r="Q123">
            <v>0</v>
          </cell>
          <cell r="R123">
            <v>190.51158</v>
          </cell>
          <cell r="S123" t="str">
            <v>20200630</v>
          </cell>
          <cell r="T123" t="str">
            <v>否</v>
          </cell>
          <cell r="U123" t="str">
            <v>是</v>
          </cell>
          <cell r="V123" t="str">
            <v>英吾斯塘乡</v>
          </cell>
        </row>
      </sheetData>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226"/>
  <sheetViews>
    <sheetView tabSelected="1" zoomScale="70" zoomScaleNormal="70" workbookViewId="0">
      <pane ySplit="4" topLeftCell="A17" activePane="bottomLeft" state="frozen"/>
      <selection/>
      <selection pane="bottomLeft" activeCell="Q3" sqref="Q3:R4"/>
    </sheetView>
  </sheetViews>
  <sheetFormatPr defaultColWidth="9" defaultRowHeight="14.4"/>
  <cols>
    <col min="1" max="1" width="10.6296296296296" style="54" customWidth="1"/>
    <col min="2" max="2" width="16" style="54" customWidth="1"/>
    <col min="3" max="3" width="22.8240740740741" style="54" customWidth="1"/>
    <col min="4" max="4" width="23" style="54" customWidth="1"/>
    <col min="5" max="5" width="18.5555555555556" style="54" customWidth="1"/>
    <col min="6" max="6" width="13" style="54" customWidth="1"/>
    <col min="7" max="7" width="16.6574074074074" style="54" customWidth="1"/>
    <col min="8" max="8" width="11.0648148148148" style="54" customWidth="1"/>
    <col min="9" max="9" width="28.7407407407407" style="54" customWidth="1"/>
    <col min="10" max="10" width="29.2777777777778" style="54" customWidth="1"/>
    <col min="11" max="11" width="17.7685185185185" style="54" customWidth="1"/>
    <col min="12" max="12" width="13.5648148148148" style="54" customWidth="1"/>
    <col min="13" max="13" width="16.7685185185185" style="54" customWidth="1"/>
    <col min="14" max="14" width="11.0648148148148" style="54" customWidth="1"/>
    <col min="15" max="15" width="10.6666666666667" style="6" hidden="1" customWidth="1"/>
    <col min="16" max="16" width="9" style="6" hidden="1" customWidth="1"/>
    <col min="17" max="18" width="9" style="55"/>
    <col min="19" max="16384" width="9" style="6"/>
  </cols>
  <sheetData>
    <row r="1" ht="23.25" customHeight="1" spans="1:8">
      <c r="A1" s="56" t="s">
        <v>0</v>
      </c>
      <c r="H1" s="57"/>
    </row>
    <row r="2" ht="57" customHeight="1" spans="1:14">
      <c r="A2" s="9" t="s">
        <v>1</v>
      </c>
      <c r="B2" s="9"/>
      <c r="C2" s="9"/>
      <c r="D2" s="9"/>
      <c r="E2" s="9"/>
      <c r="F2" s="9"/>
      <c r="G2" s="9"/>
      <c r="H2" s="9"/>
      <c r="I2" s="9"/>
      <c r="J2" s="9"/>
      <c r="K2" s="9"/>
      <c r="L2" s="9"/>
      <c r="M2" s="9"/>
      <c r="N2" s="9"/>
    </row>
    <row r="3" s="51" customFormat="1" ht="20.25" customHeight="1" spans="1:18">
      <c r="A3" s="58" t="s">
        <v>2</v>
      </c>
      <c r="B3" s="59" t="s">
        <v>3</v>
      </c>
      <c r="C3" s="58" t="s">
        <v>4</v>
      </c>
      <c r="D3" s="58"/>
      <c r="E3" s="58"/>
      <c r="F3" s="58"/>
      <c r="G3" s="58"/>
      <c r="H3" s="58"/>
      <c r="I3" s="58"/>
      <c r="J3" s="63" t="s">
        <v>5</v>
      </c>
      <c r="K3" s="64"/>
      <c r="L3" s="64"/>
      <c r="M3" s="60" t="s">
        <v>6</v>
      </c>
      <c r="N3" s="58" t="s">
        <v>7</v>
      </c>
      <c r="Q3" s="24" t="s">
        <v>8</v>
      </c>
      <c r="R3" s="24" t="s">
        <v>9</v>
      </c>
    </row>
    <row r="4" s="51" customFormat="1" ht="37.15" customHeight="1" spans="1:18">
      <c r="A4" s="60"/>
      <c r="B4" s="61"/>
      <c r="C4" s="60" t="s">
        <v>10</v>
      </c>
      <c r="D4" s="60" t="s">
        <v>11</v>
      </c>
      <c r="E4" s="60" t="s">
        <v>12</v>
      </c>
      <c r="F4" s="60" t="s">
        <v>13</v>
      </c>
      <c r="G4" s="61" t="s">
        <v>14</v>
      </c>
      <c r="H4" s="60" t="s">
        <v>15</v>
      </c>
      <c r="I4" s="65" t="s">
        <v>16</v>
      </c>
      <c r="J4" s="60" t="s">
        <v>17</v>
      </c>
      <c r="K4" s="60" t="s">
        <v>18</v>
      </c>
      <c r="L4" s="66" t="s">
        <v>19</v>
      </c>
      <c r="M4" s="61"/>
      <c r="N4" s="60"/>
      <c r="Q4" s="24"/>
      <c r="R4" s="24"/>
    </row>
    <row r="5" s="52" customFormat="1" ht="36" customHeight="1" spans="1:18">
      <c r="A5" s="62">
        <v>1</v>
      </c>
      <c r="B5" s="62" t="s">
        <v>20</v>
      </c>
      <c r="C5" s="62" t="s">
        <v>21</v>
      </c>
      <c r="D5" s="18" t="s">
        <v>22</v>
      </c>
      <c r="E5" s="18" t="s">
        <v>23</v>
      </c>
      <c r="F5" s="18" t="s">
        <v>24</v>
      </c>
      <c r="G5" s="18">
        <v>0.720152</v>
      </c>
      <c r="H5" s="18">
        <v>1</v>
      </c>
      <c r="I5" s="18" t="s">
        <v>25</v>
      </c>
      <c r="J5" s="18" t="s">
        <v>25</v>
      </c>
      <c r="K5" s="18" t="s">
        <v>26</v>
      </c>
      <c r="L5" s="18" t="s">
        <v>27</v>
      </c>
      <c r="M5" s="18" t="s">
        <v>28</v>
      </c>
      <c r="N5" s="18"/>
      <c r="O5" s="52" t="s">
        <v>29</v>
      </c>
      <c r="P5" s="52" t="s">
        <v>29</v>
      </c>
      <c r="Q5" s="68" t="str">
        <f>VLOOKUP(C5,[1]项目情况统计表!$D:$V,19,0)</f>
        <v>阿克提坎墩乡</v>
      </c>
      <c r="R5" s="68" t="s">
        <v>30</v>
      </c>
    </row>
    <row r="6" s="52" customFormat="1" ht="36" customHeight="1" spans="1:18">
      <c r="A6" s="62">
        <v>2</v>
      </c>
      <c r="B6" s="62" t="s">
        <v>20</v>
      </c>
      <c r="C6" s="62" t="s">
        <v>21</v>
      </c>
      <c r="D6" s="18" t="s">
        <v>31</v>
      </c>
      <c r="E6" s="18" t="s">
        <v>23</v>
      </c>
      <c r="F6" s="18" t="s">
        <v>32</v>
      </c>
      <c r="G6" s="18">
        <v>19.972676</v>
      </c>
      <c r="H6" s="62">
        <v>1</v>
      </c>
      <c r="I6" s="18" t="s">
        <v>25</v>
      </c>
      <c r="J6" s="18" t="s">
        <v>25</v>
      </c>
      <c r="K6" s="18" t="s">
        <v>26</v>
      </c>
      <c r="L6" s="18" t="s">
        <v>27</v>
      </c>
      <c r="M6" s="18" t="s">
        <v>28</v>
      </c>
      <c r="N6" s="62"/>
      <c r="O6" s="52" t="s">
        <v>29</v>
      </c>
      <c r="P6" s="52" t="s">
        <v>29</v>
      </c>
      <c r="Q6" s="68" t="str">
        <f>VLOOKUP(C6,[1]项目情况统计表!$D:$V,19,0)</f>
        <v>阿克提坎墩乡</v>
      </c>
      <c r="R6" s="68" t="s">
        <v>30</v>
      </c>
    </row>
    <row r="7" s="52" customFormat="1" ht="36" customHeight="1" spans="1:18">
      <c r="A7" s="62">
        <v>3</v>
      </c>
      <c r="B7" s="62" t="s">
        <v>20</v>
      </c>
      <c r="C7" s="62" t="s">
        <v>33</v>
      </c>
      <c r="D7" s="18" t="s">
        <v>34</v>
      </c>
      <c r="E7" s="18" t="s">
        <v>23</v>
      </c>
      <c r="F7" s="18" t="s">
        <v>35</v>
      </c>
      <c r="G7" s="18">
        <v>24.432608</v>
      </c>
      <c r="H7" s="62">
        <v>1.24</v>
      </c>
      <c r="I7" s="18" t="s">
        <v>25</v>
      </c>
      <c r="J7" s="18" t="s">
        <v>25</v>
      </c>
      <c r="K7" s="18" t="s">
        <v>26</v>
      </c>
      <c r="L7" s="18" t="s">
        <v>27</v>
      </c>
      <c r="M7" s="18" t="s">
        <v>28</v>
      </c>
      <c r="N7" s="62"/>
      <c r="O7" s="52" t="s">
        <v>29</v>
      </c>
      <c r="P7" s="52" t="s">
        <v>29</v>
      </c>
      <c r="Q7" s="68" t="str">
        <f>VLOOKUP(C7,[1]项目情况统计表!$D:$V,19,0)</f>
        <v>阿克提坎墩乡</v>
      </c>
      <c r="R7" s="68" t="s">
        <v>30</v>
      </c>
    </row>
    <row r="8" s="52" customFormat="1" ht="36" customHeight="1" spans="1:18">
      <c r="A8" s="62">
        <v>4</v>
      </c>
      <c r="B8" s="62" t="s">
        <v>20</v>
      </c>
      <c r="C8" s="62" t="s">
        <v>33</v>
      </c>
      <c r="D8" s="18" t="s">
        <v>36</v>
      </c>
      <c r="E8" s="18" t="s">
        <v>23</v>
      </c>
      <c r="F8" s="18" t="s">
        <v>32</v>
      </c>
      <c r="G8" s="18">
        <v>14.291966</v>
      </c>
      <c r="H8" s="62">
        <v>3</v>
      </c>
      <c r="I8" s="18" t="s">
        <v>25</v>
      </c>
      <c r="J8" s="18" t="s">
        <v>25</v>
      </c>
      <c r="K8" s="18" t="s">
        <v>26</v>
      </c>
      <c r="L8" s="18" t="s">
        <v>27</v>
      </c>
      <c r="M8" s="18" t="s">
        <v>28</v>
      </c>
      <c r="N8" s="62"/>
      <c r="O8" s="52" t="s">
        <v>29</v>
      </c>
      <c r="P8" s="52" t="s">
        <v>29</v>
      </c>
      <c r="Q8" s="68" t="str">
        <f>VLOOKUP(C8,[1]项目情况统计表!$D:$V,19,0)</f>
        <v>阿克提坎墩乡</v>
      </c>
      <c r="R8" s="68" t="s">
        <v>30</v>
      </c>
    </row>
    <row r="9" s="52" customFormat="1" ht="36" customHeight="1" spans="1:18">
      <c r="A9" s="62">
        <v>5</v>
      </c>
      <c r="B9" s="62" t="s">
        <v>20</v>
      </c>
      <c r="C9" s="62" t="s">
        <v>33</v>
      </c>
      <c r="D9" s="18" t="s">
        <v>37</v>
      </c>
      <c r="E9" s="18" t="s">
        <v>23</v>
      </c>
      <c r="F9" s="18" t="s">
        <v>35</v>
      </c>
      <c r="G9" s="18">
        <v>15.387646</v>
      </c>
      <c r="H9" s="62">
        <v>1.35</v>
      </c>
      <c r="I9" s="18" t="s">
        <v>25</v>
      </c>
      <c r="J9" s="18" t="s">
        <v>25</v>
      </c>
      <c r="K9" s="18" t="s">
        <v>26</v>
      </c>
      <c r="L9" s="18" t="s">
        <v>27</v>
      </c>
      <c r="M9" s="18" t="s">
        <v>38</v>
      </c>
      <c r="N9" s="62"/>
      <c r="O9" s="52" t="s">
        <v>29</v>
      </c>
      <c r="P9" s="52" t="s">
        <v>29</v>
      </c>
      <c r="Q9" s="68" t="str">
        <f>VLOOKUP(C9,[1]项目情况统计表!$D:$V,19,0)</f>
        <v>阿克提坎墩乡</v>
      </c>
      <c r="R9" s="68" t="s">
        <v>30</v>
      </c>
    </row>
    <row r="10" s="52" customFormat="1" ht="36" customHeight="1" spans="1:18">
      <c r="A10" s="62">
        <v>6</v>
      </c>
      <c r="B10" s="62" t="s">
        <v>20</v>
      </c>
      <c r="C10" s="62" t="s">
        <v>39</v>
      </c>
      <c r="D10" s="18" t="s">
        <v>40</v>
      </c>
      <c r="E10" s="18" t="s">
        <v>41</v>
      </c>
      <c r="F10" s="18" t="s">
        <v>42</v>
      </c>
      <c r="G10" s="19">
        <v>14.2</v>
      </c>
      <c r="H10" s="62">
        <v>1</v>
      </c>
      <c r="I10" s="18" t="s">
        <v>25</v>
      </c>
      <c r="J10" s="18" t="s">
        <v>25</v>
      </c>
      <c r="K10" s="18" t="s">
        <v>26</v>
      </c>
      <c r="L10" s="18" t="s">
        <v>27</v>
      </c>
      <c r="M10" s="62" t="s">
        <v>43</v>
      </c>
      <c r="N10" s="62"/>
      <c r="O10" s="52" t="s">
        <v>29</v>
      </c>
      <c r="P10" s="52" t="s">
        <v>29</v>
      </c>
      <c r="Q10" s="68" t="str">
        <f>VLOOKUP(C10,[1]项目情况统计表!$D:$V,19,0)</f>
        <v>阿克提坎墩乡</v>
      </c>
      <c r="R10" s="68" t="s">
        <v>30</v>
      </c>
    </row>
    <row r="11" s="52" customFormat="1" ht="36" customHeight="1" spans="1:18">
      <c r="A11" s="62">
        <v>7</v>
      </c>
      <c r="B11" s="62" t="s">
        <v>20</v>
      </c>
      <c r="C11" s="62" t="s">
        <v>39</v>
      </c>
      <c r="D11" s="18" t="s">
        <v>44</v>
      </c>
      <c r="E11" s="18" t="s">
        <v>41</v>
      </c>
      <c r="F11" s="18" t="s">
        <v>42</v>
      </c>
      <c r="G11" s="19">
        <v>39.8</v>
      </c>
      <c r="H11" s="62">
        <v>1</v>
      </c>
      <c r="I11" s="18" t="s">
        <v>25</v>
      </c>
      <c r="J11" s="18" t="s">
        <v>25</v>
      </c>
      <c r="K11" s="18" t="s">
        <v>26</v>
      </c>
      <c r="L11" s="18" t="s">
        <v>27</v>
      </c>
      <c r="M11" s="62" t="s">
        <v>43</v>
      </c>
      <c r="N11" s="62"/>
      <c r="O11" s="52" t="s">
        <v>29</v>
      </c>
      <c r="P11" s="52" t="s">
        <v>29</v>
      </c>
      <c r="Q11" s="68" t="str">
        <f>VLOOKUP(C11,[1]项目情况统计表!$D:$V,19,0)</f>
        <v>阿克提坎墩乡</v>
      </c>
      <c r="R11" s="68" t="s">
        <v>30</v>
      </c>
    </row>
    <row r="12" s="52" customFormat="1" ht="36" customHeight="1" spans="1:18">
      <c r="A12" s="62">
        <v>8</v>
      </c>
      <c r="B12" s="62" t="s">
        <v>20</v>
      </c>
      <c r="C12" s="62" t="s">
        <v>39</v>
      </c>
      <c r="D12" s="18" t="s">
        <v>45</v>
      </c>
      <c r="E12" s="18" t="s">
        <v>41</v>
      </c>
      <c r="F12" s="18" t="s">
        <v>42</v>
      </c>
      <c r="G12" s="19">
        <v>3.48</v>
      </c>
      <c r="H12" s="62">
        <v>1</v>
      </c>
      <c r="I12" s="18" t="s">
        <v>25</v>
      </c>
      <c r="J12" s="18" t="s">
        <v>25</v>
      </c>
      <c r="K12" s="18" t="s">
        <v>26</v>
      </c>
      <c r="L12" s="18" t="s">
        <v>27</v>
      </c>
      <c r="M12" s="62" t="s">
        <v>43</v>
      </c>
      <c r="N12" s="62"/>
      <c r="O12" s="52" t="s">
        <v>29</v>
      </c>
      <c r="P12" s="52" t="s">
        <v>29</v>
      </c>
      <c r="Q12" s="68" t="str">
        <f>VLOOKUP(C12,[1]项目情况统计表!$D:$V,19,0)</f>
        <v>阿克提坎墩乡</v>
      </c>
      <c r="R12" s="68" t="s">
        <v>30</v>
      </c>
    </row>
    <row r="13" s="52" customFormat="1" ht="36" customHeight="1" spans="1:18">
      <c r="A13" s="62">
        <v>9</v>
      </c>
      <c r="B13" s="62" t="s">
        <v>20</v>
      </c>
      <c r="C13" s="62" t="s">
        <v>46</v>
      </c>
      <c r="D13" s="18" t="s">
        <v>47</v>
      </c>
      <c r="E13" s="18" t="s">
        <v>23</v>
      </c>
      <c r="F13" s="18" t="s">
        <v>32</v>
      </c>
      <c r="G13" s="18">
        <v>12.435655</v>
      </c>
      <c r="H13" s="62">
        <v>1</v>
      </c>
      <c r="I13" s="18" t="s">
        <v>25</v>
      </c>
      <c r="J13" s="18" t="s">
        <v>25</v>
      </c>
      <c r="K13" s="18" t="s">
        <v>26</v>
      </c>
      <c r="L13" s="18" t="s">
        <v>27</v>
      </c>
      <c r="M13" s="18" t="s">
        <v>28</v>
      </c>
      <c r="N13" s="62"/>
      <c r="O13" s="52" t="s">
        <v>29</v>
      </c>
      <c r="P13" s="52" t="s">
        <v>29</v>
      </c>
      <c r="Q13" s="68" t="str">
        <f>VLOOKUP(C13,[1]项目情况统计表!$D:$V,19,0)</f>
        <v>阿克提坎墩乡</v>
      </c>
      <c r="R13" s="68" t="s">
        <v>30</v>
      </c>
    </row>
    <row r="14" s="52" customFormat="1" ht="36" customHeight="1" spans="1:18">
      <c r="A14" s="62">
        <v>10</v>
      </c>
      <c r="B14" s="62" t="s">
        <v>20</v>
      </c>
      <c r="C14" s="62" t="s">
        <v>46</v>
      </c>
      <c r="D14" s="18" t="s">
        <v>36</v>
      </c>
      <c r="E14" s="18" t="s">
        <v>23</v>
      </c>
      <c r="F14" s="18" t="s">
        <v>32</v>
      </c>
      <c r="G14" s="18">
        <v>15.507301</v>
      </c>
      <c r="H14" s="62">
        <v>3</v>
      </c>
      <c r="I14" s="18" t="s">
        <v>25</v>
      </c>
      <c r="J14" s="18" t="s">
        <v>25</v>
      </c>
      <c r="K14" s="18" t="s">
        <v>26</v>
      </c>
      <c r="L14" s="18" t="s">
        <v>27</v>
      </c>
      <c r="M14" s="18" t="s">
        <v>28</v>
      </c>
      <c r="N14" s="62"/>
      <c r="O14" s="52" t="s">
        <v>29</v>
      </c>
      <c r="P14" s="52" t="s">
        <v>29</v>
      </c>
      <c r="Q14" s="68" t="str">
        <f>VLOOKUP(C14,[1]项目情况统计表!$D:$V,19,0)</f>
        <v>阿克提坎墩乡</v>
      </c>
      <c r="R14" s="68" t="s">
        <v>30</v>
      </c>
    </row>
    <row r="15" s="52" customFormat="1" ht="36" customHeight="1" spans="1:18">
      <c r="A15" s="62">
        <v>11</v>
      </c>
      <c r="B15" s="62" t="s">
        <v>20</v>
      </c>
      <c r="C15" s="62" t="s">
        <v>46</v>
      </c>
      <c r="D15" s="18" t="s">
        <v>48</v>
      </c>
      <c r="E15" s="18" t="s">
        <v>23</v>
      </c>
      <c r="F15" s="18" t="s">
        <v>32</v>
      </c>
      <c r="G15" s="18">
        <v>71.372141</v>
      </c>
      <c r="H15" s="62">
        <v>1</v>
      </c>
      <c r="I15" s="18" t="s">
        <v>25</v>
      </c>
      <c r="J15" s="18" t="s">
        <v>25</v>
      </c>
      <c r="K15" s="18" t="s">
        <v>26</v>
      </c>
      <c r="L15" s="18" t="s">
        <v>27</v>
      </c>
      <c r="M15" s="18" t="s">
        <v>28</v>
      </c>
      <c r="N15" s="62"/>
      <c r="O15" s="52" t="s">
        <v>29</v>
      </c>
      <c r="P15" s="52" t="s">
        <v>29</v>
      </c>
      <c r="Q15" s="68" t="str">
        <f>VLOOKUP(C15,[1]项目情况统计表!$D:$V,19,0)</f>
        <v>阿克提坎墩乡</v>
      </c>
      <c r="R15" s="68" t="s">
        <v>30</v>
      </c>
    </row>
    <row r="16" s="52" customFormat="1" ht="36" customHeight="1" spans="1:18">
      <c r="A16" s="62">
        <v>12</v>
      </c>
      <c r="B16" s="62" t="s">
        <v>20</v>
      </c>
      <c r="C16" s="77" t="s">
        <v>49</v>
      </c>
      <c r="D16" s="18" t="s">
        <v>40</v>
      </c>
      <c r="E16" s="18" t="s">
        <v>41</v>
      </c>
      <c r="F16" s="18" t="s">
        <v>42</v>
      </c>
      <c r="G16" s="18">
        <v>13.55</v>
      </c>
      <c r="H16" s="62">
        <v>2</v>
      </c>
      <c r="I16" s="62" t="s">
        <v>50</v>
      </c>
      <c r="J16" s="62" t="s">
        <v>50</v>
      </c>
      <c r="K16" s="62" t="s">
        <v>26</v>
      </c>
      <c r="L16" s="62" t="s">
        <v>51</v>
      </c>
      <c r="M16" s="62" t="s">
        <v>43</v>
      </c>
      <c r="N16" s="62"/>
      <c r="O16" s="52" t="s">
        <v>52</v>
      </c>
      <c r="P16" s="52" t="s">
        <v>52</v>
      </c>
      <c r="Q16" s="68" t="str">
        <f>VLOOKUP(C16,[1]项目情况统计表!$D:$V,19,0)</f>
        <v>阿羌镇</v>
      </c>
      <c r="R16" s="68" t="s">
        <v>50</v>
      </c>
    </row>
    <row r="17" s="52" customFormat="1" ht="36" customHeight="1" spans="1:18">
      <c r="A17" s="62">
        <v>13</v>
      </c>
      <c r="B17" s="62" t="s">
        <v>20</v>
      </c>
      <c r="C17" s="62" t="s">
        <v>53</v>
      </c>
      <c r="D17" s="18" t="s">
        <v>31</v>
      </c>
      <c r="E17" s="18" t="s">
        <v>23</v>
      </c>
      <c r="F17" s="18" t="s">
        <v>32</v>
      </c>
      <c r="G17" s="18">
        <v>17.762326</v>
      </c>
      <c r="H17" s="62">
        <v>1</v>
      </c>
      <c r="I17" s="62" t="s">
        <v>50</v>
      </c>
      <c r="J17" s="62" t="s">
        <v>50</v>
      </c>
      <c r="K17" s="62" t="s">
        <v>26</v>
      </c>
      <c r="L17" s="62" t="s">
        <v>51</v>
      </c>
      <c r="M17" s="18" t="s">
        <v>28</v>
      </c>
      <c r="N17" s="62"/>
      <c r="O17" s="52" t="s">
        <v>52</v>
      </c>
      <c r="P17" s="52" t="s">
        <v>52</v>
      </c>
      <c r="Q17" s="68" t="str">
        <f>VLOOKUP(C17,[1]项目情况统计表!$D:$V,19,0)</f>
        <v>阿羌镇</v>
      </c>
      <c r="R17" s="68" t="s">
        <v>50</v>
      </c>
    </row>
    <row r="18" s="52" customFormat="1" ht="36" customHeight="1" spans="1:18">
      <c r="A18" s="62">
        <v>14</v>
      </c>
      <c r="B18" s="62" t="s">
        <v>20</v>
      </c>
      <c r="C18" s="62" t="s">
        <v>53</v>
      </c>
      <c r="D18" s="18" t="s">
        <v>22</v>
      </c>
      <c r="E18" s="18" t="s">
        <v>23</v>
      </c>
      <c r="F18" s="18" t="s">
        <v>24</v>
      </c>
      <c r="G18" s="18">
        <v>0.38343</v>
      </c>
      <c r="H18" s="62">
        <v>1</v>
      </c>
      <c r="I18" s="62" t="s">
        <v>50</v>
      </c>
      <c r="J18" s="62" t="s">
        <v>50</v>
      </c>
      <c r="K18" s="62" t="s">
        <v>26</v>
      </c>
      <c r="L18" s="62" t="s">
        <v>51</v>
      </c>
      <c r="M18" s="18" t="s">
        <v>28</v>
      </c>
      <c r="N18" s="62"/>
      <c r="O18" s="52" t="s">
        <v>52</v>
      </c>
      <c r="P18" s="52" t="s">
        <v>52</v>
      </c>
      <c r="Q18" s="68" t="str">
        <f>VLOOKUP(C18,[1]项目情况统计表!$D:$V,19,0)</f>
        <v>阿羌镇</v>
      </c>
      <c r="R18" s="68" t="s">
        <v>50</v>
      </c>
    </row>
    <row r="19" s="52" customFormat="1" ht="36" customHeight="1" spans="1:18">
      <c r="A19" s="62">
        <v>15</v>
      </c>
      <c r="B19" s="62" t="s">
        <v>20</v>
      </c>
      <c r="C19" s="62" t="s">
        <v>53</v>
      </c>
      <c r="D19" s="18" t="s">
        <v>36</v>
      </c>
      <c r="E19" s="18" t="s">
        <v>23</v>
      </c>
      <c r="F19" s="18" t="s">
        <v>32</v>
      </c>
      <c r="G19" s="18">
        <v>35.198672</v>
      </c>
      <c r="H19" s="62">
        <v>6</v>
      </c>
      <c r="I19" s="62" t="s">
        <v>50</v>
      </c>
      <c r="J19" s="62" t="s">
        <v>50</v>
      </c>
      <c r="K19" s="62" t="s">
        <v>26</v>
      </c>
      <c r="L19" s="62" t="s">
        <v>51</v>
      </c>
      <c r="M19" s="18" t="s">
        <v>28</v>
      </c>
      <c r="N19" s="62"/>
      <c r="O19" s="52" t="s">
        <v>52</v>
      </c>
      <c r="P19" s="52" t="s">
        <v>52</v>
      </c>
      <c r="Q19" s="68" t="str">
        <f>VLOOKUP(C19,[1]项目情况统计表!$D:$V,19,0)</f>
        <v>阿羌镇</v>
      </c>
      <c r="R19" s="68" t="s">
        <v>50</v>
      </c>
    </row>
    <row r="20" s="52" customFormat="1" ht="36" customHeight="1" spans="1:18">
      <c r="A20" s="62">
        <v>16</v>
      </c>
      <c r="B20" s="62" t="s">
        <v>20</v>
      </c>
      <c r="C20" s="62" t="s">
        <v>54</v>
      </c>
      <c r="D20" s="18" t="s">
        <v>48</v>
      </c>
      <c r="E20" s="18" t="s">
        <v>23</v>
      </c>
      <c r="F20" s="18" t="s">
        <v>32</v>
      </c>
      <c r="G20" s="18">
        <v>71.022464</v>
      </c>
      <c r="H20" s="62">
        <v>1</v>
      </c>
      <c r="I20" s="62" t="s">
        <v>50</v>
      </c>
      <c r="J20" s="62" t="s">
        <v>50</v>
      </c>
      <c r="K20" s="62" t="s">
        <v>26</v>
      </c>
      <c r="L20" s="62" t="s">
        <v>51</v>
      </c>
      <c r="M20" s="18" t="s">
        <v>28</v>
      </c>
      <c r="N20" s="62"/>
      <c r="O20" s="52" t="s">
        <v>52</v>
      </c>
      <c r="P20" s="52" t="s">
        <v>52</v>
      </c>
      <c r="Q20" s="68" t="str">
        <f>VLOOKUP(C20,[1]项目情况统计表!$D:$V,19,0)</f>
        <v>阿羌镇</v>
      </c>
      <c r="R20" s="68" t="s">
        <v>50</v>
      </c>
    </row>
    <row r="21" s="52" customFormat="1" ht="36" customHeight="1" spans="1:18">
      <c r="A21" s="62">
        <v>17</v>
      </c>
      <c r="B21" s="62" t="s">
        <v>20</v>
      </c>
      <c r="C21" s="62" t="s">
        <v>54</v>
      </c>
      <c r="D21" s="18" t="s">
        <v>34</v>
      </c>
      <c r="E21" s="18" t="s">
        <v>23</v>
      </c>
      <c r="F21" s="18" t="s">
        <v>35</v>
      </c>
      <c r="G21" s="18">
        <v>27.74182</v>
      </c>
      <c r="H21" s="62">
        <v>2.1</v>
      </c>
      <c r="I21" s="62" t="s">
        <v>50</v>
      </c>
      <c r="J21" s="62" t="s">
        <v>50</v>
      </c>
      <c r="K21" s="62" t="s">
        <v>26</v>
      </c>
      <c r="L21" s="62" t="s">
        <v>51</v>
      </c>
      <c r="M21" s="18" t="s">
        <v>28</v>
      </c>
      <c r="N21" s="62"/>
      <c r="O21" s="52" t="s">
        <v>52</v>
      </c>
      <c r="P21" s="52" t="s">
        <v>52</v>
      </c>
      <c r="Q21" s="68" t="str">
        <f>VLOOKUP(C21,[1]项目情况统计表!$D:$V,19,0)</f>
        <v>阿羌镇</v>
      </c>
      <c r="R21" s="68" t="s">
        <v>50</v>
      </c>
    </row>
    <row r="22" s="52" customFormat="1" ht="36" customHeight="1" spans="1:18">
      <c r="A22" s="62">
        <v>18</v>
      </c>
      <c r="B22" s="62" t="s">
        <v>20</v>
      </c>
      <c r="C22" s="62" t="s">
        <v>54</v>
      </c>
      <c r="D22" s="18" t="s">
        <v>37</v>
      </c>
      <c r="E22" s="18" t="s">
        <v>23</v>
      </c>
      <c r="F22" s="18" t="s">
        <v>35</v>
      </c>
      <c r="G22" s="18">
        <v>2.788209</v>
      </c>
      <c r="H22" s="62">
        <v>0.4</v>
      </c>
      <c r="I22" s="62" t="s">
        <v>50</v>
      </c>
      <c r="J22" s="62" t="s">
        <v>50</v>
      </c>
      <c r="K22" s="62" t="s">
        <v>26</v>
      </c>
      <c r="L22" s="62" t="s">
        <v>51</v>
      </c>
      <c r="M22" s="18" t="s">
        <v>38</v>
      </c>
      <c r="N22" s="62"/>
      <c r="O22" s="52" t="s">
        <v>52</v>
      </c>
      <c r="P22" s="52" t="s">
        <v>52</v>
      </c>
      <c r="Q22" s="68" t="str">
        <f>VLOOKUP(C22,[1]项目情况统计表!$D:$V,19,0)</f>
        <v>阿羌镇</v>
      </c>
      <c r="R22" s="68" t="s">
        <v>50</v>
      </c>
    </row>
    <row r="23" s="52" customFormat="1" ht="36" customHeight="1" spans="1:18">
      <c r="A23" s="62">
        <v>19</v>
      </c>
      <c r="B23" s="62" t="s">
        <v>20</v>
      </c>
      <c r="C23" s="62" t="s">
        <v>55</v>
      </c>
      <c r="D23" s="18" t="s">
        <v>48</v>
      </c>
      <c r="E23" s="18" t="s">
        <v>23</v>
      </c>
      <c r="F23" s="18" t="s">
        <v>32</v>
      </c>
      <c r="G23" s="18">
        <v>71.022464</v>
      </c>
      <c r="H23" s="62">
        <v>1</v>
      </c>
      <c r="I23" s="62" t="s">
        <v>50</v>
      </c>
      <c r="J23" s="62" t="s">
        <v>50</v>
      </c>
      <c r="K23" s="62" t="s">
        <v>26</v>
      </c>
      <c r="L23" s="62" t="s">
        <v>51</v>
      </c>
      <c r="M23" s="18" t="s">
        <v>28</v>
      </c>
      <c r="N23" s="62"/>
      <c r="O23" s="52" t="s">
        <v>52</v>
      </c>
      <c r="P23" s="52" t="s">
        <v>52</v>
      </c>
      <c r="Q23" s="68" t="str">
        <f>VLOOKUP(C23,[1]项目情况统计表!$D:$V,19,0)</f>
        <v>阿羌镇</v>
      </c>
      <c r="R23" s="68" t="s">
        <v>50</v>
      </c>
    </row>
    <row r="24" s="52" customFormat="1" ht="36" customHeight="1" spans="1:18">
      <c r="A24" s="62">
        <v>20</v>
      </c>
      <c r="B24" s="62" t="s">
        <v>20</v>
      </c>
      <c r="C24" s="62" t="s">
        <v>55</v>
      </c>
      <c r="D24" s="18" t="s">
        <v>34</v>
      </c>
      <c r="E24" s="18" t="s">
        <v>23</v>
      </c>
      <c r="F24" s="18" t="s">
        <v>35</v>
      </c>
      <c r="G24" s="18">
        <v>32.387863</v>
      </c>
      <c r="H24" s="62">
        <v>2.1</v>
      </c>
      <c r="I24" s="62" t="s">
        <v>50</v>
      </c>
      <c r="J24" s="62" t="s">
        <v>50</v>
      </c>
      <c r="K24" s="62" t="s">
        <v>26</v>
      </c>
      <c r="L24" s="62" t="s">
        <v>51</v>
      </c>
      <c r="M24" s="18" t="s">
        <v>28</v>
      </c>
      <c r="N24" s="62"/>
      <c r="O24" s="52" t="s">
        <v>52</v>
      </c>
      <c r="P24" s="52" t="s">
        <v>52</v>
      </c>
      <c r="Q24" s="68" t="str">
        <f>VLOOKUP(C24,[1]项目情况统计表!$D:$V,19,0)</f>
        <v>阿羌镇</v>
      </c>
      <c r="R24" s="68" t="s">
        <v>50</v>
      </c>
    </row>
    <row r="25" s="52" customFormat="1" ht="36" customHeight="1" spans="1:18">
      <c r="A25" s="62">
        <v>21</v>
      </c>
      <c r="B25" s="62" t="s">
        <v>20</v>
      </c>
      <c r="C25" s="62" t="s">
        <v>55</v>
      </c>
      <c r="D25" s="18" t="s">
        <v>37</v>
      </c>
      <c r="E25" s="18" t="s">
        <v>23</v>
      </c>
      <c r="F25" s="18" t="s">
        <v>35</v>
      </c>
      <c r="G25" s="18">
        <v>11.152843</v>
      </c>
      <c r="H25" s="62">
        <v>1.6</v>
      </c>
      <c r="I25" s="62" t="s">
        <v>50</v>
      </c>
      <c r="J25" s="62" t="s">
        <v>50</v>
      </c>
      <c r="K25" s="62" t="s">
        <v>26</v>
      </c>
      <c r="L25" s="62" t="s">
        <v>51</v>
      </c>
      <c r="M25" s="18" t="s">
        <v>38</v>
      </c>
      <c r="N25" s="62"/>
      <c r="O25" s="52" t="s">
        <v>52</v>
      </c>
      <c r="P25" s="52" t="s">
        <v>52</v>
      </c>
      <c r="Q25" s="68" t="str">
        <f>VLOOKUP(C25,[1]项目情况统计表!$D:$V,19,0)</f>
        <v>阿羌镇</v>
      </c>
      <c r="R25" s="68" t="s">
        <v>50</v>
      </c>
    </row>
    <row r="26" s="52" customFormat="1" ht="36" customHeight="1" spans="1:18">
      <c r="A26" s="62">
        <v>22</v>
      </c>
      <c r="B26" s="62" t="s">
        <v>20</v>
      </c>
      <c r="C26" s="62" t="s">
        <v>56</v>
      </c>
      <c r="D26" s="18" t="s">
        <v>57</v>
      </c>
      <c r="E26" s="18" t="s">
        <v>23</v>
      </c>
      <c r="F26" s="18" t="s">
        <v>32</v>
      </c>
      <c r="G26" s="18">
        <v>10.620029</v>
      </c>
      <c r="H26" s="62">
        <v>1</v>
      </c>
      <c r="I26" s="62" t="s">
        <v>50</v>
      </c>
      <c r="J26" s="62" t="s">
        <v>50</v>
      </c>
      <c r="K26" s="62" t="s">
        <v>26</v>
      </c>
      <c r="L26" s="62" t="s">
        <v>51</v>
      </c>
      <c r="M26" s="18" t="s">
        <v>28</v>
      </c>
      <c r="N26" s="62"/>
      <c r="O26" s="52" t="s">
        <v>52</v>
      </c>
      <c r="P26" s="52" t="s">
        <v>52</v>
      </c>
      <c r="Q26" s="68" t="str">
        <f>VLOOKUP(C26,[1]项目情况统计表!$D:$V,19,0)</f>
        <v>阿羌镇</v>
      </c>
      <c r="R26" s="68" t="s">
        <v>50</v>
      </c>
    </row>
    <row r="27" s="52" customFormat="1" ht="36" customHeight="1" spans="1:18">
      <c r="A27" s="62">
        <v>23</v>
      </c>
      <c r="B27" s="62" t="s">
        <v>20</v>
      </c>
      <c r="C27" s="62" t="s">
        <v>56</v>
      </c>
      <c r="D27" s="18" t="s">
        <v>58</v>
      </c>
      <c r="E27" s="18" t="s">
        <v>23</v>
      </c>
      <c r="F27" s="18" t="s">
        <v>32</v>
      </c>
      <c r="G27" s="18">
        <v>9.255651</v>
      </c>
      <c r="H27" s="62">
        <v>1</v>
      </c>
      <c r="I27" s="62" t="s">
        <v>50</v>
      </c>
      <c r="J27" s="62" t="s">
        <v>50</v>
      </c>
      <c r="K27" s="62" t="s">
        <v>26</v>
      </c>
      <c r="L27" s="62" t="s">
        <v>51</v>
      </c>
      <c r="M27" s="18" t="s">
        <v>28</v>
      </c>
      <c r="N27" s="62"/>
      <c r="O27" s="52" t="s">
        <v>52</v>
      </c>
      <c r="P27" s="52" t="s">
        <v>52</v>
      </c>
      <c r="Q27" s="68" t="str">
        <f>VLOOKUP(C27,[1]项目情况统计表!$D:$V,19,0)</f>
        <v>阿羌镇</v>
      </c>
      <c r="R27" s="68" t="s">
        <v>50</v>
      </c>
    </row>
    <row r="28" s="52" customFormat="1" ht="36" customHeight="1" spans="1:18">
      <c r="A28" s="62">
        <v>24</v>
      </c>
      <c r="B28" s="62" t="s">
        <v>20</v>
      </c>
      <c r="C28" s="62" t="s">
        <v>56</v>
      </c>
      <c r="D28" s="18" t="s">
        <v>47</v>
      </c>
      <c r="E28" s="18" t="s">
        <v>23</v>
      </c>
      <c r="F28" s="18" t="s">
        <v>32</v>
      </c>
      <c r="G28" s="18">
        <v>11.831422</v>
      </c>
      <c r="H28" s="62">
        <v>1</v>
      </c>
      <c r="I28" s="62" t="s">
        <v>50</v>
      </c>
      <c r="J28" s="62" t="s">
        <v>50</v>
      </c>
      <c r="K28" s="62" t="s">
        <v>26</v>
      </c>
      <c r="L28" s="62" t="s">
        <v>51</v>
      </c>
      <c r="M28" s="18" t="s">
        <v>28</v>
      </c>
      <c r="N28" s="62"/>
      <c r="O28" s="52" t="s">
        <v>52</v>
      </c>
      <c r="P28" s="52" t="s">
        <v>52</v>
      </c>
      <c r="Q28" s="68" t="str">
        <f>VLOOKUP(C28,[1]项目情况统计表!$D:$V,19,0)</f>
        <v>阿羌镇</v>
      </c>
      <c r="R28" s="68" t="s">
        <v>50</v>
      </c>
    </row>
    <row r="29" s="52" customFormat="1" ht="36" customHeight="1" spans="1:18">
      <c r="A29" s="62">
        <v>25</v>
      </c>
      <c r="B29" s="62" t="s">
        <v>20</v>
      </c>
      <c r="C29" s="62" t="s">
        <v>56</v>
      </c>
      <c r="D29" s="18" t="s">
        <v>59</v>
      </c>
      <c r="E29" s="18" t="s">
        <v>23</v>
      </c>
      <c r="F29" s="18" t="s">
        <v>32</v>
      </c>
      <c r="G29" s="18">
        <v>2.908873</v>
      </c>
      <c r="H29" s="62">
        <v>1</v>
      </c>
      <c r="I29" s="62" t="s">
        <v>50</v>
      </c>
      <c r="J29" s="62" t="s">
        <v>50</v>
      </c>
      <c r="K29" s="62" t="s">
        <v>26</v>
      </c>
      <c r="L29" s="62" t="s">
        <v>51</v>
      </c>
      <c r="M29" s="18" t="s">
        <v>28</v>
      </c>
      <c r="N29" s="62"/>
      <c r="O29" s="52" t="s">
        <v>52</v>
      </c>
      <c r="P29" s="52" t="s">
        <v>52</v>
      </c>
      <c r="Q29" s="68" t="str">
        <f>VLOOKUP(C29,[1]项目情况统计表!$D:$V,19,0)</f>
        <v>阿羌镇</v>
      </c>
      <c r="R29" s="68" t="s">
        <v>50</v>
      </c>
    </row>
    <row r="30" s="52" customFormat="1" ht="36" customHeight="1" spans="1:18">
      <c r="A30" s="62">
        <v>26</v>
      </c>
      <c r="B30" s="62" t="s">
        <v>20</v>
      </c>
      <c r="C30" s="62" t="s">
        <v>56</v>
      </c>
      <c r="D30" s="18" t="s">
        <v>60</v>
      </c>
      <c r="E30" s="18" t="s">
        <v>23</v>
      </c>
      <c r="F30" s="18" t="s">
        <v>32</v>
      </c>
      <c r="G30" s="18">
        <v>25.450162</v>
      </c>
      <c r="H30" s="62">
        <v>1</v>
      </c>
      <c r="I30" s="62" t="s">
        <v>50</v>
      </c>
      <c r="J30" s="62" t="s">
        <v>50</v>
      </c>
      <c r="K30" s="62" t="s">
        <v>26</v>
      </c>
      <c r="L30" s="62" t="s">
        <v>51</v>
      </c>
      <c r="M30" s="18" t="s">
        <v>28</v>
      </c>
      <c r="N30" s="62"/>
      <c r="O30" s="52" t="s">
        <v>52</v>
      </c>
      <c r="P30" s="52" t="s">
        <v>52</v>
      </c>
      <c r="Q30" s="68" t="str">
        <f>VLOOKUP(C30,[1]项目情况统计表!$D:$V,19,0)</f>
        <v>阿羌镇</v>
      </c>
      <c r="R30" s="68" t="s">
        <v>50</v>
      </c>
    </row>
    <row r="31" s="52" customFormat="1" ht="36" customHeight="1" spans="1:18">
      <c r="A31" s="62">
        <v>27</v>
      </c>
      <c r="B31" s="62" t="s">
        <v>20</v>
      </c>
      <c r="C31" s="62" t="s">
        <v>56</v>
      </c>
      <c r="D31" s="18" t="s">
        <v>61</v>
      </c>
      <c r="E31" s="18" t="s">
        <v>23</v>
      </c>
      <c r="F31" s="18" t="s">
        <v>35</v>
      </c>
      <c r="G31" s="18">
        <v>14.142011</v>
      </c>
      <c r="H31" s="62">
        <v>1.5</v>
      </c>
      <c r="I31" s="62" t="s">
        <v>50</v>
      </c>
      <c r="J31" s="62" t="s">
        <v>50</v>
      </c>
      <c r="K31" s="62" t="s">
        <v>26</v>
      </c>
      <c r="L31" s="62" t="s">
        <v>51</v>
      </c>
      <c r="M31" s="18" t="s">
        <v>62</v>
      </c>
      <c r="N31" s="62"/>
      <c r="O31" s="52" t="s">
        <v>52</v>
      </c>
      <c r="P31" s="52" t="s">
        <v>52</v>
      </c>
      <c r="Q31" s="68" t="str">
        <f>VLOOKUP(C31,[1]项目情况统计表!$D:$V,19,0)</f>
        <v>阿羌镇</v>
      </c>
      <c r="R31" s="68" t="s">
        <v>50</v>
      </c>
    </row>
    <row r="32" s="52" customFormat="1" ht="36" customHeight="1" spans="1:18">
      <c r="A32" s="62">
        <v>28</v>
      </c>
      <c r="B32" s="62" t="s">
        <v>20</v>
      </c>
      <c r="C32" s="62" t="s">
        <v>56</v>
      </c>
      <c r="D32" s="18" t="s">
        <v>36</v>
      </c>
      <c r="E32" s="18" t="s">
        <v>23</v>
      </c>
      <c r="F32" s="18" t="s">
        <v>32</v>
      </c>
      <c r="G32" s="18">
        <v>84.594333</v>
      </c>
      <c r="H32" s="62">
        <v>14</v>
      </c>
      <c r="I32" s="62" t="s">
        <v>50</v>
      </c>
      <c r="J32" s="62" t="s">
        <v>50</v>
      </c>
      <c r="K32" s="62" t="s">
        <v>26</v>
      </c>
      <c r="L32" s="62" t="s">
        <v>51</v>
      </c>
      <c r="M32" s="18" t="s">
        <v>28</v>
      </c>
      <c r="N32" s="62"/>
      <c r="O32" s="52" t="s">
        <v>52</v>
      </c>
      <c r="P32" s="52" t="s">
        <v>52</v>
      </c>
      <c r="Q32" s="68" t="str">
        <f>VLOOKUP(C32,[1]项目情况统计表!$D:$V,19,0)</f>
        <v>阿羌镇</v>
      </c>
      <c r="R32" s="68" t="s">
        <v>50</v>
      </c>
    </row>
    <row r="33" s="52" customFormat="1" ht="36" customHeight="1" spans="1:18">
      <c r="A33" s="62">
        <v>29</v>
      </c>
      <c r="B33" s="62" t="s">
        <v>20</v>
      </c>
      <c r="C33" s="62" t="s">
        <v>63</v>
      </c>
      <c r="D33" s="18" t="s">
        <v>57</v>
      </c>
      <c r="E33" s="18" t="s">
        <v>23</v>
      </c>
      <c r="F33" s="18" t="s">
        <v>32</v>
      </c>
      <c r="G33" s="18">
        <v>12.144997</v>
      </c>
      <c r="H33" s="62">
        <v>1</v>
      </c>
      <c r="I33" s="62" t="s">
        <v>64</v>
      </c>
      <c r="J33" s="62" t="s">
        <v>64</v>
      </c>
      <c r="K33" s="62" t="s">
        <v>26</v>
      </c>
      <c r="L33" s="62" t="s">
        <v>51</v>
      </c>
      <c r="M33" s="18" t="s">
        <v>28</v>
      </c>
      <c r="N33" s="62"/>
      <c r="O33" s="52" t="s">
        <v>65</v>
      </c>
      <c r="P33" s="52" t="s">
        <v>66</v>
      </c>
      <c r="Q33" s="68" t="str">
        <f>VLOOKUP(C33,[1]项目情况统计表!$D:$V,19,0)</f>
        <v>阿热勒镇</v>
      </c>
      <c r="R33" s="68" t="s">
        <v>64</v>
      </c>
    </row>
    <row r="34" s="52" customFormat="1" ht="36" customHeight="1" spans="1:18">
      <c r="A34" s="62">
        <v>30</v>
      </c>
      <c r="B34" s="62" t="s">
        <v>20</v>
      </c>
      <c r="C34" s="62" t="s">
        <v>67</v>
      </c>
      <c r="D34" s="18" t="s">
        <v>37</v>
      </c>
      <c r="E34" s="18" t="s">
        <v>23</v>
      </c>
      <c r="F34" s="18" t="s">
        <v>35</v>
      </c>
      <c r="G34" s="18">
        <v>27.841103</v>
      </c>
      <c r="H34" s="62">
        <v>4</v>
      </c>
      <c r="I34" s="62" t="s">
        <v>64</v>
      </c>
      <c r="J34" s="62" t="s">
        <v>64</v>
      </c>
      <c r="K34" s="62" t="s">
        <v>26</v>
      </c>
      <c r="L34" s="62" t="s">
        <v>51</v>
      </c>
      <c r="M34" s="18" t="s">
        <v>38</v>
      </c>
      <c r="N34" s="62"/>
      <c r="O34" s="52" t="s">
        <v>65</v>
      </c>
      <c r="P34" s="52" t="s">
        <v>66</v>
      </c>
      <c r="Q34" s="68" t="str">
        <f>VLOOKUP(C34,[1]项目情况统计表!$D:$V,19,0)</f>
        <v>阿热勒镇</v>
      </c>
      <c r="R34" s="68" t="s">
        <v>64</v>
      </c>
    </row>
    <row r="35" s="52" customFormat="1" ht="36" customHeight="1" spans="1:18">
      <c r="A35" s="62">
        <v>31</v>
      </c>
      <c r="B35" s="62" t="s">
        <v>20</v>
      </c>
      <c r="C35" s="62" t="s">
        <v>68</v>
      </c>
      <c r="D35" s="18" t="s">
        <v>69</v>
      </c>
      <c r="E35" s="18" t="s">
        <v>41</v>
      </c>
      <c r="F35" s="18" t="s">
        <v>42</v>
      </c>
      <c r="G35" s="18">
        <v>1.6</v>
      </c>
      <c r="H35" s="62">
        <v>2</v>
      </c>
      <c r="I35" s="62" t="s">
        <v>64</v>
      </c>
      <c r="J35" s="62" t="s">
        <v>64</v>
      </c>
      <c r="K35" s="62" t="s">
        <v>26</v>
      </c>
      <c r="L35" s="62" t="s">
        <v>51</v>
      </c>
      <c r="M35" s="62" t="s">
        <v>43</v>
      </c>
      <c r="N35" s="62"/>
      <c r="O35" s="52" t="s">
        <v>65</v>
      </c>
      <c r="P35" s="52" t="s">
        <v>66</v>
      </c>
      <c r="Q35" s="68" t="str">
        <f>VLOOKUP(C35,[1]项目情况统计表!$D:$V,19,0)</f>
        <v>阿热勒镇</v>
      </c>
      <c r="R35" s="68" t="s">
        <v>64</v>
      </c>
    </row>
    <row r="36" s="52" customFormat="1" ht="36" customHeight="1" spans="1:18">
      <c r="A36" s="62">
        <v>32</v>
      </c>
      <c r="B36" s="62" t="s">
        <v>20</v>
      </c>
      <c r="C36" s="62" t="s">
        <v>68</v>
      </c>
      <c r="D36" s="18" t="s">
        <v>40</v>
      </c>
      <c r="E36" s="18" t="s">
        <v>41</v>
      </c>
      <c r="F36" s="18" t="s">
        <v>42</v>
      </c>
      <c r="G36" s="18">
        <v>7.145</v>
      </c>
      <c r="H36" s="62">
        <v>1</v>
      </c>
      <c r="I36" s="62" t="s">
        <v>64</v>
      </c>
      <c r="J36" s="62" t="s">
        <v>64</v>
      </c>
      <c r="K36" s="62" t="s">
        <v>26</v>
      </c>
      <c r="L36" s="62" t="s">
        <v>51</v>
      </c>
      <c r="M36" s="62" t="s">
        <v>43</v>
      </c>
      <c r="N36" s="62"/>
      <c r="O36" s="52" t="s">
        <v>65</v>
      </c>
      <c r="P36" s="52" t="s">
        <v>66</v>
      </c>
      <c r="Q36" s="68" t="str">
        <f>VLOOKUP(C36,[1]项目情况统计表!$D:$V,19,0)</f>
        <v>阿热勒镇</v>
      </c>
      <c r="R36" s="68" t="s">
        <v>64</v>
      </c>
    </row>
    <row r="37" s="52" customFormat="1" ht="36" customHeight="1" spans="1:18">
      <c r="A37" s="62">
        <v>33</v>
      </c>
      <c r="B37" s="62" t="s">
        <v>20</v>
      </c>
      <c r="C37" s="62" t="s">
        <v>68</v>
      </c>
      <c r="D37" s="18" t="s">
        <v>44</v>
      </c>
      <c r="E37" s="18" t="s">
        <v>41</v>
      </c>
      <c r="F37" s="18" t="s">
        <v>70</v>
      </c>
      <c r="G37" s="18">
        <v>36.4</v>
      </c>
      <c r="H37" s="62">
        <v>1</v>
      </c>
      <c r="I37" s="62" t="s">
        <v>64</v>
      </c>
      <c r="J37" s="62" t="s">
        <v>64</v>
      </c>
      <c r="K37" s="62" t="s">
        <v>26</v>
      </c>
      <c r="L37" s="62" t="s">
        <v>51</v>
      </c>
      <c r="M37" s="62" t="s">
        <v>43</v>
      </c>
      <c r="N37" s="62"/>
      <c r="O37" s="52" t="s">
        <v>65</v>
      </c>
      <c r="P37" s="52" t="s">
        <v>66</v>
      </c>
      <c r="Q37" s="68" t="str">
        <f>VLOOKUP(C37,[1]项目情况统计表!$D:$V,19,0)</f>
        <v>阿热勒镇</v>
      </c>
      <c r="R37" s="68" t="s">
        <v>64</v>
      </c>
    </row>
    <row r="38" s="52" customFormat="1" ht="36" customHeight="1" spans="1:18">
      <c r="A38" s="62">
        <v>34</v>
      </c>
      <c r="B38" s="62" t="s">
        <v>20</v>
      </c>
      <c r="C38" s="62" t="s">
        <v>68</v>
      </c>
      <c r="D38" s="18" t="s">
        <v>71</v>
      </c>
      <c r="E38" s="18" t="s">
        <v>41</v>
      </c>
      <c r="F38" s="18" t="s">
        <v>42</v>
      </c>
      <c r="G38" s="18">
        <v>5.99</v>
      </c>
      <c r="H38" s="62">
        <v>1</v>
      </c>
      <c r="I38" s="62" t="s">
        <v>64</v>
      </c>
      <c r="J38" s="62" t="s">
        <v>64</v>
      </c>
      <c r="K38" s="62" t="s">
        <v>26</v>
      </c>
      <c r="L38" s="62" t="s">
        <v>51</v>
      </c>
      <c r="M38" s="62" t="s">
        <v>43</v>
      </c>
      <c r="N38" s="62"/>
      <c r="O38" s="52" t="s">
        <v>65</v>
      </c>
      <c r="P38" s="52" t="s">
        <v>66</v>
      </c>
      <c r="Q38" s="68" t="str">
        <f>VLOOKUP(C38,[1]项目情况统计表!$D:$V,19,0)</f>
        <v>阿热勒镇</v>
      </c>
      <c r="R38" s="68" t="s">
        <v>64</v>
      </c>
    </row>
    <row r="39" s="52" customFormat="1" ht="36" customHeight="1" spans="1:18">
      <c r="A39" s="62">
        <v>35</v>
      </c>
      <c r="B39" s="62" t="s">
        <v>20</v>
      </c>
      <c r="C39" s="62" t="s">
        <v>68</v>
      </c>
      <c r="D39" s="18" t="s">
        <v>45</v>
      </c>
      <c r="E39" s="18" t="s">
        <v>41</v>
      </c>
      <c r="F39" s="18" t="s">
        <v>70</v>
      </c>
      <c r="G39" s="18">
        <v>3.45</v>
      </c>
      <c r="H39" s="62">
        <v>1</v>
      </c>
      <c r="I39" s="62" t="s">
        <v>64</v>
      </c>
      <c r="J39" s="62" t="s">
        <v>64</v>
      </c>
      <c r="K39" s="62" t="s">
        <v>26</v>
      </c>
      <c r="L39" s="62" t="s">
        <v>51</v>
      </c>
      <c r="M39" s="62" t="s">
        <v>43</v>
      </c>
      <c r="N39" s="62"/>
      <c r="O39" s="52" t="s">
        <v>65</v>
      </c>
      <c r="P39" s="52" t="s">
        <v>66</v>
      </c>
      <c r="Q39" s="68" t="str">
        <f>VLOOKUP(C39,[1]项目情况统计表!$D:$V,19,0)</f>
        <v>阿热勒镇</v>
      </c>
      <c r="R39" s="68" t="s">
        <v>64</v>
      </c>
    </row>
    <row r="40" s="52" customFormat="1" ht="36" customHeight="1" spans="1:18">
      <c r="A40" s="62">
        <v>36</v>
      </c>
      <c r="B40" s="62" t="s">
        <v>20</v>
      </c>
      <c r="C40" s="62" t="s">
        <v>72</v>
      </c>
      <c r="D40" s="18" t="s">
        <v>73</v>
      </c>
      <c r="E40" s="18" t="s">
        <v>23</v>
      </c>
      <c r="F40" s="18" t="s">
        <v>32</v>
      </c>
      <c r="G40" s="18">
        <v>57.652035</v>
      </c>
      <c r="H40" s="62">
        <v>1</v>
      </c>
      <c r="I40" s="62" t="s">
        <v>64</v>
      </c>
      <c r="J40" s="62" t="s">
        <v>64</v>
      </c>
      <c r="K40" s="62" t="s">
        <v>26</v>
      </c>
      <c r="L40" s="62" t="s">
        <v>51</v>
      </c>
      <c r="M40" s="18" t="s">
        <v>28</v>
      </c>
      <c r="N40" s="62"/>
      <c r="O40" s="52" t="s">
        <v>65</v>
      </c>
      <c r="P40" s="52" t="s">
        <v>66</v>
      </c>
      <c r="Q40" s="68" t="str">
        <f>VLOOKUP(C40,[1]项目情况统计表!$D:$V,19,0)</f>
        <v>阿热勒镇</v>
      </c>
      <c r="R40" s="68" t="s">
        <v>64</v>
      </c>
    </row>
    <row r="41" s="52" customFormat="1" ht="36" customHeight="1" spans="1:18">
      <c r="A41" s="62">
        <v>37</v>
      </c>
      <c r="B41" s="62" t="s">
        <v>20</v>
      </c>
      <c r="C41" s="62" t="s">
        <v>72</v>
      </c>
      <c r="D41" s="18" t="s">
        <v>74</v>
      </c>
      <c r="E41" s="18" t="s">
        <v>23</v>
      </c>
      <c r="F41" s="18" t="s">
        <v>32</v>
      </c>
      <c r="G41" s="18"/>
      <c r="H41" s="62">
        <v>1</v>
      </c>
      <c r="I41" s="62" t="s">
        <v>64</v>
      </c>
      <c r="J41" s="62" t="s">
        <v>64</v>
      </c>
      <c r="K41" s="62" t="s">
        <v>26</v>
      </c>
      <c r="L41" s="62" t="s">
        <v>51</v>
      </c>
      <c r="M41" s="18" t="s">
        <v>75</v>
      </c>
      <c r="N41" s="62"/>
      <c r="O41" s="52" t="s">
        <v>65</v>
      </c>
      <c r="P41" s="52" t="s">
        <v>66</v>
      </c>
      <c r="Q41" s="68" t="str">
        <f>VLOOKUP(C41,[1]项目情况统计表!$D:$V,19,0)</f>
        <v>阿热勒镇</v>
      </c>
      <c r="R41" s="68" t="s">
        <v>64</v>
      </c>
    </row>
    <row r="42" s="52" customFormat="1" ht="36" customHeight="1" spans="1:18">
      <c r="A42" s="62">
        <v>38</v>
      </c>
      <c r="B42" s="62" t="s">
        <v>20</v>
      </c>
      <c r="C42" s="62" t="s">
        <v>76</v>
      </c>
      <c r="D42" s="18" t="s">
        <v>58</v>
      </c>
      <c r="E42" s="18" t="s">
        <v>23</v>
      </c>
      <c r="F42" s="18" t="s">
        <v>32</v>
      </c>
      <c r="G42" s="18">
        <v>10.962381</v>
      </c>
      <c r="H42" s="62">
        <v>1</v>
      </c>
      <c r="I42" s="62" t="s">
        <v>64</v>
      </c>
      <c r="J42" s="62" t="s">
        <v>64</v>
      </c>
      <c r="K42" s="62" t="s">
        <v>26</v>
      </c>
      <c r="L42" s="62" t="s">
        <v>51</v>
      </c>
      <c r="M42" s="18" t="s">
        <v>28</v>
      </c>
      <c r="N42" s="62"/>
      <c r="O42" s="52" t="s">
        <v>65</v>
      </c>
      <c r="P42" s="52" t="s">
        <v>66</v>
      </c>
      <c r="Q42" s="68" t="str">
        <f>VLOOKUP(C42,[1]项目情况统计表!$D:$V,19,0)</f>
        <v>阿热勒镇</v>
      </c>
      <c r="R42" s="68" t="s">
        <v>64</v>
      </c>
    </row>
    <row r="43" s="52" customFormat="1" ht="36" customHeight="1" spans="1:18">
      <c r="A43" s="62">
        <v>39</v>
      </c>
      <c r="B43" s="62" t="s">
        <v>20</v>
      </c>
      <c r="C43" s="62" t="s">
        <v>76</v>
      </c>
      <c r="D43" s="18" t="s">
        <v>47</v>
      </c>
      <c r="E43" s="18" t="s">
        <v>23</v>
      </c>
      <c r="F43" s="18" t="s">
        <v>32</v>
      </c>
      <c r="G43" s="18">
        <v>11.657377</v>
      </c>
      <c r="H43" s="62">
        <v>1</v>
      </c>
      <c r="I43" s="62" t="s">
        <v>64</v>
      </c>
      <c r="J43" s="62" t="s">
        <v>64</v>
      </c>
      <c r="K43" s="62" t="s">
        <v>26</v>
      </c>
      <c r="L43" s="62" t="s">
        <v>51</v>
      </c>
      <c r="M43" s="18" t="s">
        <v>28</v>
      </c>
      <c r="N43" s="62"/>
      <c r="O43" s="52" t="s">
        <v>65</v>
      </c>
      <c r="P43" s="52" t="s">
        <v>66</v>
      </c>
      <c r="Q43" s="68" t="str">
        <f>VLOOKUP(C43,[1]项目情况统计表!$D:$V,19,0)</f>
        <v>阿热勒镇</v>
      </c>
      <c r="R43" s="68" t="s">
        <v>64</v>
      </c>
    </row>
    <row r="44" s="52" customFormat="1" ht="36" customHeight="1" spans="1:18">
      <c r="A44" s="62">
        <v>40</v>
      </c>
      <c r="B44" s="62" t="s">
        <v>20</v>
      </c>
      <c r="C44" s="62" t="s">
        <v>76</v>
      </c>
      <c r="D44" s="18" t="s">
        <v>22</v>
      </c>
      <c r="E44" s="18" t="s">
        <v>23</v>
      </c>
      <c r="F44" s="18" t="s">
        <v>32</v>
      </c>
      <c r="G44" s="18">
        <v>0.973056</v>
      </c>
      <c r="H44" s="62">
        <v>1</v>
      </c>
      <c r="I44" s="62" t="s">
        <v>64</v>
      </c>
      <c r="J44" s="62" t="s">
        <v>64</v>
      </c>
      <c r="K44" s="62" t="s">
        <v>26</v>
      </c>
      <c r="L44" s="62" t="s">
        <v>51</v>
      </c>
      <c r="M44" s="18" t="s">
        <v>28</v>
      </c>
      <c r="N44" s="62"/>
      <c r="O44" s="52" t="s">
        <v>65</v>
      </c>
      <c r="P44" s="52" t="s">
        <v>66</v>
      </c>
      <c r="Q44" s="68" t="str">
        <f>VLOOKUP(C44,[1]项目情况统计表!$D:$V,19,0)</f>
        <v>阿热勒镇</v>
      </c>
      <c r="R44" s="68" t="s">
        <v>64</v>
      </c>
    </row>
    <row r="45" s="52" customFormat="1" ht="36" customHeight="1" spans="1:18">
      <c r="A45" s="62">
        <v>41</v>
      </c>
      <c r="B45" s="62" t="s">
        <v>20</v>
      </c>
      <c r="C45" s="62" t="s">
        <v>76</v>
      </c>
      <c r="D45" s="18" t="s">
        <v>48</v>
      </c>
      <c r="E45" s="18" t="s">
        <v>23</v>
      </c>
      <c r="F45" s="18" t="s">
        <v>32</v>
      </c>
      <c r="G45" s="18">
        <v>59.064112</v>
      </c>
      <c r="H45" s="62">
        <v>1</v>
      </c>
      <c r="I45" s="62" t="s">
        <v>64</v>
      </c>
      <c r="J45" s="62" t="s">
        <v>64</v>
      </c>
      <c r="K45" s="62" t="s">
        <v>26</v>
      </c>
      <c r="L45" s="62" t="s">
        <v>51</v>
      </c>
      <c r="M45" s="18" t="s">
        <v>28</v>
      </c>
      <c r="N45" s="62"/>
      <c r="O45" s="52" t="s">
        <v>65</v>
      </c>
      <c r="P45" s="52" t="s">
        <v>66</v>
      </c>
      <c r="Q45" s="68" t="str">
        <f>VLOOKUP(C45,[1]项目情况统计表!$D:$V,19,0)</f>
        <v>阿热勒镇</v>
      </c>
      <c r="R45" s="68" t="s">
        <v>64</v>
      </c>
    </row>
    <row r="46" s="52" customFormat="1" ht="36" customHeight="1" spans="1:18">
      <c r="A46" s="62">
        <v>42</v>
      </c>
      <c r="B46" s="62" t="s">
        <v>20</v>
      </c>
      <c r="C46" s="62" t="s">
        <v>76</v>
      </c>
      <c r="D46" s="18" t="s">
        <v>60</v>
      </c>
      <c r="E46" s="18" t="s">
        <v>23</v>
      </c>
      <c r="F46" s="18" t="s">
        <v>32</v>
      </c>
      <c r="G46" s="18">
        <v>20.852774</v>
      </c>
      <c r="H46" s="62">
        <v>1</v>
      </c>
      <c r="I46" s="62" t="s">
        <v>64</v>
      </c>
      <c r="J46" s="62" t="s">
        <v>64</v>
      </c>
      <c r="K46" s="62" t="s">
        <v>26</v>
      </c>
      <c r="L46" s="62" t="s">
        <v>51</v>
      </c>
      <c r="M46" s="18" t="s">
        <v>28</v>
      </c>
      <c r="N46" s="62"/>
      <c r="O46" s="52" t="s">
        <v>65</v>
      </c>
      <c r="P46" s="52" t="s">
        <v>66</v>
      </c>
      <c r="Q46" s="68" t="str">
        <f>VLOOKUP(C46,[1]项目情况统计表!$D:$V,19,0)</f>
        <v>阿热勒镇</v>
      </c>
      <c r="R46" s="68" t="s">
        <v>64</v>
      </c>
    </row>
    <row r="47" s="52" customFormat="1" ht="36" customHeight="1" spans="1:18">
      <c r="A47" s="62">
        <v>43</v>
      </c>
      <c r="B47" s="62" t="s">
        <v>20</v>
      </c>
      <c r="C47" s="62" t="s">
        <v>76</v>
      </c>
      <c r="D47" s="18" t="s">
        <v>77</v>
      </c>
      <c r="E47" s="18" t="s">
        <v>23</v>
      </c>
      <c r="F47" s="18" t="s">
        <v>35</v>
      </c>
      <c r="G47" s="18">
        <v>27.696083</v>
      </c>
      <c r="H47" s="62">
        <v>0.7</v>
      </c>
      <c r="I47" s="62" t="s">
        <v>64</v>
      </c>
      <c r="J47" s="62" t="s">
        <v>64</v>
      </c>
      <c r="K47" s="62" t="s">
        <v>26</v>
      </c>
      <c r="L47" s="62" t="s">
        <v>51</v>
      </c>
      <c r="M47" s="18" t="s">
        <v>62</v>
      </c>
      <c r="N47" s="62"/>
      <c r="O47" s="52" t="s">
        <v>65</v>
      </c>
      <c r="P47" s="52" t="s">
        <v>66</v>
      </c>
      <c r="Q47" s="68" t="str">
        <f>VLOOKUP(C47,[1]项目情况统计表!$D:$V,19,0)</f>
        <v>阿热勒镇</v>
      </c>
      <c r="R47" s="68" t="s">
        <v>64</v>
      </c>
    </row>
    <row r="48" s="52" customFormat="1" ht="36" customHeight="1" spans="1:18">
      <c r="A48" s="62">
        <v>44</v>
      </c>
      <c r="B48" s="62" t="s">
        <v>20</v>
      </c>
      <c r="C48" s="62" t="s">
        <v>78</v>
      </c>
      <c r="D48" s="18" t="s">
        <v>31</v>
      </c>
      <c r="E48" s="18" t="s">
        <v>23</v>
      </c>
      <c r="F48" s="18" t="s">
        <v>32</v>
      </c>
      <c r="G48" s="18">
        <v>28.100663</v>
      </c>
      <c r="H48" s="62">
        <v>1</v>
      </c>
      <c r="I48" s="62" t="s">
        <v>64</v>
      </c>
      <c r="J48" s="62" t="s">
        <v>64</v>
      </c>
      <c r="K48" s="62" t="s">
        <v>26</v>
      </c>
      <c r="L48" s="62" t="s">
        <v>51</v>
      </c>
      <c r="M48" s="18" t="s">
        <v>28</v>
      </c>
      <c r="N48" s="62"/>
      <c r="O48" s="52" t="s">
        <v>65</v>
      </c>
      <c r="P48" s="52" t="s">
        <v>66</v>
      </c>
      <c r="Q48" s="68" t="str">
        <f>VLOOKUP(C48,[1]项目情况统计表!$D:$V,19,0)</f>
        <v>阿热勒镇</v>
      </c>
      <c r="R48" s="68" t="s">
        <v>64</v>
      </c>
    </row>
    <row r="49" s="52" customFormat="1" ht="36" customHeight="1" spans="1:18">
      <c r="A49" s="62">
        <v>45</v>
      </c>
      <c r="B49" s="62" t="s">
        <v>20</v>
      </c>
      <c r="C49" s="62" t="s">
        <v>78</v>
      </c>
      <c r="D49" s="18" t="s">
        <v>79</v>
      </c>
      <c r="E49" s="18" t="s">
        <v>23</v>
      </c>
      <c r="F49" s="18" t="s">
        <v>24</v>
      </c>
      <c r="G49" s="18">
        <v>0.63912</v>
      </c>
      <c r="H49" s="62">
        <v>1</v>
      </c>
      <c r="I49" s="62" t="s">
        <v>64</v>
      </c>
      <c r="J49" s="62" t="s">
        <v>64</v>
      </c>
      <c r="K49" s="62" t="s">
        <v>26</v>
      </c>
      <c r="L49" s="62" t="s">
        <v>51</v>
      </c>
      <c r="M49" s="18" t="s">
        <v>28</v>
      </c>
      <c r="N49" s="62"/>
      <c r="O49" s="52" t="s">
        <v>65</v>
      </c>
      <c r="P49" s="52" t="s">
        <v>66</v>
      </c>
      <c r="Q49" s="68" t="str">
        <f>VLOOKUP(C49,[1]项目情况统计表!$D:$V,19,0)</f>
        <v>阿热勒镇</v>
      </c>
      <c r="R49" s="68" t="s">
        <v>64</v>
      </c>
    </row>
    <row r="50" s="52" customFormat="1" ht="36" customHeight="1" spans="1:18">
      <c r="A50" s="62">
        <v>46</v>
      </c>
      <c r="B50" s="62" t="s">
        <v>20</v>
      </c>
      <c r="C50" s="62" t="s">
        <v>78</v>
      </c>
      <c r="D50" s="18" t="s">
        <v>34</v>
      </c>
      <c r="E50" s="18" t="s">
        <v>23</v>
      </c>
      <c r="F50" s="18" t="s">
        <v>35</v>
      </c>
      <c r="G50" s="18">
        <v>75.918491</v>
      </c>
      <c r="H50" s="62">
        <v>4</v>
      </c>
      <c r="I50" s="62" t="s">
        <v>64</v>
      </c>
      <c r="J50" s="62" t="s">
        <v>64</v>
      </c>
      <c r="K50" s="62" t="s">
        <v>26</v>
      </c>
      <c r="L50" s="62" t="s">
        <v>51</v>
      </c>
      <c r="M50" s="18" t="s">
        <v>28</v>
      </c>
      <c r="N50" s="62"/>
      <c r="O50" s="52" t="s">
        <v>65</v>
      </c>
      <c r="P50" s="52" t="s">
        <v>66</v>
      </c>
      <c r="Q50" s="68" t="str">
        <f>VLOOKUP(C50,[1]项目情况统计表!$D:$V,19,0)</f>
        <v>阿热勒镇</v>
      </c>
      <c r="R50" s="68" t="s">
        <v>64</v>
      </c>
    </row>
    <row r="51" s="52" customFormat="1" ht="36" customHeight="1" spans="1:18">
      <c r="A51" s="62">
        <v>47</v>
      </c>
      <c r="B51" s="62" t="s">
        <v>20</v>
      </c>
      <c r="C51" s="62" t="s">
        <v>78</v>
      </c>
      <c r="D51" s="18" t="s">
        <v>36</v>
      </c>
      <c r="E51" s="18" t="s">
        <v>23</v>
      </c>
      <c r="F51" s="18" t="s">
        <v>32</v>
      </c>
      <c r="G51" s="18">
        <v>48.924808</v>
      </c>
      <c r="H51" s="62">
        <v>1</v>
      </c>
      <c r="I51" s="62" t="s">
        <v>64</v>
      </c>
      <c r="J51" s="62" t="s">
        <v>64</v>
      </c>
      <c r="K51" s="62" t="s">
        <v>26</v>
      </c>
      <c r="L51" s="62" t="s">
        <v>51</v>
      </c>
      <c r="M51" s="18" t="s">
        <v>28</v>
      </c>
      <c r="N51" s="62"/>
      <c r="O51" s="52" t="s">
        <v>65</v>
      </c>
      <c r="P51" s="52" t="s">
        <v>66</v>
      </c>
      <c r="Q51" s="68" t="str">
        <f>VLOOKUP(C51,[1]项目情况统计表!$D:$V,19,0)</f>
        <v>阿热勒镇</v>
      </c>
      <c r="R51" s="68" t="s">
        <v>64</v>
      </c>
    </row>
    <row r="52" s="52" customFormat="1" ht="36" customHeight="1" spans="1:18">
      <c r="A52" s="62">
        <v>48</v>
      </c>
      <c r="B52" s="62" t="s">
        <v>20</v>
      </c>
      <c r="C52" s="62" t="s">
        <v>78</v>
      </c>
      <c r="D52" s="18" t="s">
        <v>60</v>
      </c>
      <c r="E52" s="18" t="s">
        <v>23</v>
      </c>
      <c r="F52" s="18" t="s">
        <v>32</v>
      </c>
      <c r="G52" s="18">
        <v>31.50891</v>
      </c>
      <c r="H52" s="62">
        <v>1</v>
      </c>
      <c r="I52" s="62" t="s">
        <v>64</v>
      </c>
      <c r="J52" s="62" t="s">
        <v>64</v>
      </c>
      <c r="K52" s="62" t="s">
        <v>26</v>
      </c>
      <c r="L52" s="62" t="s">
        <v>51</v>
      </c>
      <c r="M52" s="18" t="s">
        <v>28</v>
      </c>
      <c r="N52" s="62"/>
      <c r="O52" s="52" t="s">
        <v>65</v>
      </c>
      <c r="P52" s="52" t="s">
        <v>66</v>
      </c>
      <c r="Q52" s="68" t="str">
        <f>VLOOKUP(C52,[1]项目情况统计表!$D:$V,19,0)</f>
        <v>阿热勒镇</v>
      </c>
      <c r="R52" s="68" t="s">
        <v>64</v>
      </c>
    </row>
    <row r="53" s="52" customFormat="1" ht="36" customHeight="1" spans="1:18">
      <c r="A53" s="62">
        <v>49</v>
      </c>
      <c r="B53" s="62" t="s">
        <v>20</v>
      </c>
      <c r="C53" s="62" t="s">
        <v>80</v>
      </c>
      <c r="D53" s="18" t="s">
        <v>69</v>
      </c>
      <c r="E53" s="18" t="s">
        <v>41</v>
      </c>
      <c r="F53" s="18" t="s">
        <v>42</v>
      </c>
      <c r="G53" s="18">
        <v>1.12</v>
      </c>
      <c r="H53" s="62">
        <v>2</v>
      </c>
      <c r="I53" s="18" t="s">
        <v>81</v>
      </c>
      <c r="J53" s="18" t="s">
        <v>81</v>
      </c>
      <c r="K53" s="62" t="s">
        <v>26</v>
      </c>
      <c r="L53" s="62" t="s">
        <v>51</v>
      </c>
      <c r="M53" s="62" t="s">
        <v>43</v>
      </c>
      <c r="N53" s="62"/>
      <c r="O53" s="52" t="s">
        <v>82</v>
      </c>
      <c r="P53" s="52" t="s">
        <v>83</v>
      </c>
      <c r="Q53" s="68" t="str">
        <f>VLOOKUP(C53,[1]项目情况统计表!$D:$V,19,0)</f>
        <v>奥依亚依拉克镇</v>
      </c>
      <c r="R53" s="68" t="s">
        <v>81</v>
      </c>
    </row>
    <row r="54" s="52" customFormat="1" ht="36" customHeight="1" spans="1:18">
      <c r="A54" s="62">
        <v>50</v>
      </c>
      <c r="B54" s="62" t="s">
        <v>20</v>
      </c>
      <c r="C54" s="62" t="s">
        <v>80</v>
      </c>
      <c r="D54" s="18" t="s">
        <v>84</v>
      </c>
      <c r="E54" s="18" t="s">
        <v>41</v>
      </c>
      <c r="F54" s="18" t="s">
        <v>42</v>
      </c>
      <c r="G54" s="18">
        <v>3.34</v>
      </c>
      <c r="H54" s="62">
        <v>2</v>
      </c>
      <c r="I54" s="67" t="s">
        <v>85</v>
      </c>
      <c r="J54" s="18" t="s">
        <v>85</v>
      </c>
      <c r="K54" s="62" t="s">
        <v>26</v>
      </c>
      <c r="L54" s="62" t="s">
        <v>51</v>
      </c>
      <c r="M54" s="62" t="s">
        <v>43</v>
      </c>
      <c r="N54" s="62"/>
      <c r="O54" s="52" t="s">
        <v>82</v>
      </c>
      <c r="P54" s="52" t="s">
        <v>83</v>
      </c>
      <c r="Q54" s="68" t="str">
        <f>VLOOKUP(C54,[1]项目情况统计表!$D:$V,19,0)</f>
        <v>奥依亚依拉克镇</v>
      </c>
      <c r="R54" s="68" t="s">
        <v>85</v>
      </c>
    </row>
    <row r="55" s="52" customFormat="1" ht="36" customHeight="1" spans="1:18">
      <c r="A55" s="62">
        <v>51</v>
      </c>
      <c r="B55" s="62" t="s">
        <v>20</v>
      </c>
      <c r="C55" s="62" t="s">
        <v>86</v>
      </c>
      <c r="D55" s="18" t="s">
        <v>36</v>
      </c>
      <c r="E55" s="18" t="s">
        <v>23</v>
      </c>
      <c r="F55" s="18" t="s">
        <v>32</v>
      </c>
      <c r="G55" s="18">
        <v>17.941722</v>
      </c>
      <c r="H55" s="62">
        <v>4</v>
      </c>
      <c r="I55" s="18" t="s">
        <v>87</v>
      </c>
      <c r="J55" s="62" t="s">
        <v>87</v>
      </c>
      <c r="K55" s="62" t="s">
        <v>26</v>
      </c>
      <c r="L55" s="62" t="s">
        <v>51</v>
      </c>
      <c r="M55" s="18" t="s">
        <v>28</v>
      </c>
      <c r="N55" s="62"/>
      <c r="O55" s="52" t="s">
        <v>82</v>
      </c>
      <c r="P55" s="52" t="s">
        <v>83</v>
      </c>
      <c r="Q55" s="68" t="str">
        <f>VLOOKUP(C55,[1]项目情况统计表!$D:$V,19,0)</f>
        <v>奥依亚依拉克镇</v>
      </c>
      <c r="R55" s="68" t="s">
        <v>87</v>
      </c>
    </row>
    <row r="56" s="52" customFormat="1" ht="36" customHeight="1" spans="1:18">
      <c r="A56" s="62">
        <v>52</v>
      </c>
      <c r="B56" s="62" t="s">
        <v>20</v>
      </c>
      <c r="C56" s="62" t="s">
        <v>88</v>
      </c>
      <c r="D56" s="18" t="s">
        <v>36</v>
      </c>
      <c r="E56" s="18" t="s">
        <v>23</v>
      </c>
      <c r="F56" s="18" t="s">
        <v>32</v>
      </c>
      <c r="G56" s="18">
        <v>44.876939</v>
      </c>
      <c r="H56" s="62">
        <v>10</v>
      </c>
      <c r="I56" s="62" t="s">
        <v>89</v>
      </c>
      <c r="J56" s="62" t="s">
        <v>89</v>
      </c>
      <c r="K56" s="62" t="s">
        <v>26</v>
      </c>
      <c r="L56" s="62" t="s">
        <v>51</v>
      </c>
      <c r="M56" s="18" t="s">
        <v>28</v>
      </c>
      <c r="N56" s="62"/>
      <c r="O56" s="52" t="s">
        <v>82</v>
      </c>
      <c r="P56" s="52" t="s">
        <v>83</v>
      </c>
      <c r="Q56" s="68" t="str">
        <f>VLOOKUP(C56,[1]项目情况统计表!$D:$V,19,0)</f>
        <v>奥依亚依拉克镇</v>
      </c>
      <c r="R56" s="68" t="s">
        <v>89</v>
      </c>
    </row>
    <row r="57" s="52" customFormat="1" ht="36" customHeight="1" spans="1:18">
      <c r="A57" s="62">
        <v>53</v>
      </c>
      <c r="B57" s="62" t="s">
        <v>20</v>
      </c>
      <c r="C57" s="62" t="s">
        <v>90</v>
      </c>
      <c r="D57" s="18" t="s">
        <v>40</v>
      </c>
      <c r="E57" s="18" t="s">
        <v>41</v>
      </c>
      <c r="F57" s="18" t="s">
        <v>42</v>
      </c>
      <c r="G57" s="62">
        <v>7.2105</v>
      </c>
      <c r="H57" s="62">
        <v>1</v>
      </c>
      <c r="I57" s="18" t="s">
        <v>89</v>
      </c>
      <c r="J57" s="18" t="s">
        <v>89</v>
      </c>
      <c r="K57" s="62" t="s">
        <v>26</v>
      </c>
      <c r="L57" s="62" t="s">
        <v>51</v>
      </c>
      <c r="M57" s="62" t="s">
        <v>43</v>
      </c>
      <c r="N57" s="62"/>
      <c r="O57" s="52" t="s">
        <v>82</v>
      </c>
      <c r="P57" s="52" t="s">
        <v>83</v>
      </c>
      <c r="Q57" s="68" t="str">
        <f>VLOOKUP(C57,[1]项目情况统计表!$D:$V,19,0)</f>
        <v>奥依亚依拉克镇</v>
      </c>
      <c r="R57" s="68" t="s">
        <v>89</v>
      </c>
    </row>
    <row r="58" s="52" customFormat="1" ht="36" customHeight="1" spans="1:18">
      <c r="A58" s="62">
        <v>54</v>
      </c>
      <c r="B58" s="62" t="s">
        <v>20</v>
      </c>
      <c r="C58" s="62" t="s">
        <v>90</v>
      </c>
      <c r="D58" s="18" t="s">
        <v>44</v>
      </c>
      <c r="E58" s="18" t="s">
        <v>41</v>
      </c>
      <c r="F58" s="18" t="s">
        <v>70</v>
      </c>
      <c r="G58" s="62">
        <v>32.2</v>
      </c>
      <c r="H58" s="62">
        <v>1</v>
      </c>
      <c r="I58" s="18" t="s">
        <v>91</v>
      </c>
      <c r="J58" s="18" t="s">
        <v>91</v>
      </c>
      <c r="K58" s="62" t="s">
        <v>26</v>
      </c>
      <c r="L58" s="62" t="s">
        <v>51</v>
      </c>
      <c r="M58" s="62" t="s">
        <v>43</v>
      </c>
      <c r="N58" s="62"/>
      <c r="O58" s="52" t="s">
        <v>82</v>
      </c>
      <c r="P58" s="52" t="s">
        <v>83</v>
      </c>
      <c r="Q58" s="68" t="str">
        <f>VLOOKUP(C58,[1]项目情况统计表!$D:$V,19,0)</f>
        <v>奥依亚依拉克镇</v>
      </c>
      <c r="R58" s="68" t="s">
        <v>91</v>
      </c>
    </row>
    <row r="59" s="52" customFormat="1" ht="36" customHeight="1" spans="1:18">
      <c r="A59" s="62">
        <v>55</v>
      </c>
      <c r="B59" s="62" t="s">
        <v>20</v>
      </c>
      <c r="C59" s="62" t="s">
        <v>90</v>
      </c>
      <c r="D59" s="18" t="s">
        <v>84</v>
      </c>
      <c r="E59" s="18" t="s">
        <v>41</v>
      </c>
      <c r="F59" s="18" t="s">
        <v>42</v>
      </c>
      <c r="G59" s="62">
        <v>3.34</v>
      </c>
      <c r="H59" s="62">
        <v>2</v>
      </c>
      <c r="I59" s="18" t="s">
        <v>91</v>
      </c>
      <c r="J59" s="18" t="s">
        <v>91</v>
      </c>
      <c r="K59" s="62" t="s">
        <v>26</v>
      </c>
      <c r="L59" s="62" t="s">
        <v>51</v>
      </c>
      <c r="M59" s="62" t="s">
        <v>43</v>
      </c>
      <c r="N59" s="62"/>
      <c r="O59" s="52" t="s">
        <v>82</v>
      </c>
      <c r="P59" s="52" t="s">
        <v>83</v>
      </c>
      <c r="Q59" s="68" t="str">
        <f>VLOOKUP(C59,[1]项目情况统计表!$D:$V,19,0)</f>
        <v>奥依亚依拉克镇</v>
      </c>
      <c r="R59" s="68" t="s">
        <v>91</v>
      </c>
    </row>
    <row r="60" s="52" customFormat="1" ht="36" customHeight="1" spans="1:18">
      <c r="A60" s="62">
        <v>56</v>
      </c>
      <c r="B60" s="62" t="s">
        <v>20</v>
      </c>
      <c r="C60" s="62" t="s">
        <v>90</v>
      </c>
      <c r="D60" s="18" t="s">
        <v>69</v>
      </c>
      <c r="E60" s="18" t="s">
        <v>41</v>
      </c>
      <c r="F60" s="18" t="s">
        <v>42</v>
      </c>
      <c r="G60" s="62">
        <v>1.12</v>
      </c>
      <c r="H60" s="62">
        <v>2</v>
      </c>
      <c r="I60" s="18" t="s">
        <v>87</v>
      </c>
      <c r="J60" s="18" t="s">
        <v>87</v>
      </c>
      <c r="K60" s="62" t="s">
        <v>26</v>
      </c>
      <c r="L60" s="62" t="s">
        <v>51</v>
      </c>
      <c r="M60" s="62" t="s">
        <v>43</v>
      </c>
      <c r="N60" s="62"/>
      <c r="O60" s="52" t="s">
        <v>82</v>
      </c>
      <c r="P60" s="52" t="s">
        <v>83</v>
      </c>
      <c r="Q60" s="68" t="str">
        <f>VLOOKUP(C60,[1]项目情况统计表!$D:$V,19,0)</f>
        <v>奥依亚依拉克镇</v>
      </c>
      <c r="R60" s="68" t="s">
        <v>87</v>
      </c>
    </row>
    <row r="61" s="52" customFormat="1" ht="36" customHeight="1" spans="1:18">
      <c r="A61" s="62">
        <v>57</v>
      </c>
      <c r="B61" s="62" t="s">
        <v>20</v>
      </c>
      <c r="C61" s="62" t="s">
        <v>90</v>
      </c>
      <c r="D61" s="18" t="s">
        <v>92</v>
      </c>
      <c r="E61" s="18" t="s">
        <v>41</v>
      </c>
      <c r="F61" s="18" t="s">
        <v>42</v>
      </c>
      <c r="G61" s="62">
        <v>2.68</v>
      </c>
      <c r="H61" s="62">
        <v>1</v>
      </c>
      <c r="I61" s="18" t="s">
        <v>87</v>
      </c>
      <c r="J61" s="18" t="s">
        <v>87</v>
      </c>
      <c r="K61" s="62" t="s">
        <v>26</v>
      </c>
      <c r="L61" s="62" t="s">
        <v>51</v>
      </c>
      <c r="M61" s="62" t="s">
        <v>43</v>
      </c>
      <c r="N61" s="62"/>
      <c r="O61" s="52" t="s">
        <v>82</v>
      </c>
      <c r="P61" s="52" t="s">
        <v>83</v>
      </c>
      <c r="Q61" s="68" t="str">
        <f>VLOOKUP(C61,[1]项目情况统计表!$D:$V,19,0)</f>
        <v>奥依亚依拉克镇</v>
      </c>
      <c r="R61" s="68" t="s">
        <v>87</v>
      </c>
    </row>
    <row r="62" s="52" customFormat="1" ht="36" customHeight="1" spans="1:18">
      <c r="A62" s="62">
        <v>58</v>
      </c>
      <c r="B62" s="62" t="s">
        <v>20</v>
      </c>
      <c r="C62" s="62" t="s">
        <v>90</v>
      </c>
      <c r="D62" s="18" t="s">
        <v>45</v>
      </c>
      <c r="E62" s="18" t="s">
        <v>41</v>
      </c>
      <c r="F62" s="18" t="s">
        <v>70</v>
      </c>
      <c r="G62" s="62">
        <v>1.2</v>
      </c>
      <c r="H62" s="62">
        <v>1</v>
      </c>
      <c r="I62" s="18" t="s">
        <v>87</v>
      </c>
      <c r="J62" s="18" t="s">
        <v>87</v>
      </c>
      <c r="K62" s="62" t="s">
        <v>26</v>
      </c>
      <c r="L62" s="62" t="s">
        <v>51</v>
      </c>
      <c r="M62" s="62" t="s">
        <v>43</v>
      </c>
      <c r="N62" s="62"/>
      <c r="O62" s="52" t="s">
        <v>82</v>
      </c>
      <c r="P62" s="52" t="s">
        <v>83</v>
      </c>
      <c r="Q62" s="68" t="str">
        <f>VLOOKUP(C62,[1]项目情况统计表!$D:$V,19,0)</f>
        <v>奥依亚依拉克镇</v>
      </c>
      <c r="R62" s="68" t="s">
        <v>87</v>
      </c>
    </row>
    <row r="63" s="52" customFormat="1" ht="36" customHeight="1" spans="1:18">
      <c r="A63" s="62">
        <v>59</v>
      </c>
      <c r="B63" s="62" t="s">
        <v>20</v>
      </c>
      <c r="C63" s="62" t="s">
        <v>93</v>
      </c>
      <c r="D63" s="18" t="s">
        <v>34</v>
      </c>
      <c r="E63" s="18" t="s">
        <v>23</v>
      </c>
      <c r="F63" s="18" t="s">
        <v>35</v>
      </c>
      <c r="G63" s="62">
        <v>42.58015</v>
      </c>
      <c r="H63" s="62">
        <v>2.2</v>
      </c>
      <c r="I63" s="18" t="s">
        <v>81</v>
      </c>
      <c r="J63" s="18" t="s">
        <v>81</v>
      </c>
      <c r="K63" s="62" t="s">
        <v>26</v>
      </c>
      <c r="L63" s="62" t="s">
        <v>51</v>
      </c>
      <c r="M63" s="18" t="s">
        <v>28</v>
      </c>
      <c r="N63" s="19"/>
      <c r="O63" s="52" t="s">
        <v>82</v>
      </c>
      <c r="P63" s="52" t="s">
        <v>83</v>
      </c>
      <c r="Q63" s="68" t="str">
        <f>VLOOKUP(C63,[1]项目情况统计表!$D:$V,19,0)</f>
        <v>奥依亚依拉克镇</v>
      </c>
      <c r="R63" s="68" t="s">
        <v>81</v>
      </c>
    </row>
    <row r="64" s="52" customFormat="1" ht="36" customHeight="1" spans="1:18">
      <c r="A64" s="62">
        <v>60</v>
      </c>
      <c r="B64" s="62" t="s">
        <v>20</v>
      </c>
      <c r="C64" s="62" t="s">
        <v>93</v>
      </c>
      <c r="D64" s="18" t="s">
        <v>94</v>
      </c>
      <c r="E64" s="18" t="s">
        <v>23</v>
      </c>
      <c r="F64" s="18" t="s">
        <v>24</v>
      </c>
      <c r="G64" s="62">
        <v>1.369</v>
      </c>
      <c r="H64" s="62">
        <v>2</v>
      </c>
      <c r="I64" s="18" t="s">
        <v>95</v>
      </c>
      <c r="J64" s="18" t="s">
        <v>95</v>
      </c>
      <c r="K64" s="62" t="s">
        <v>26</v>
      </c>
      <c r="L64" s="62" t="s">
        <v>51</v>
      </c>
      <c r="M64" s="18" t="s">
        <v>28</v>
      </c>
      <c r="N64" s="19"/>
      <c r="O64" s="52" t="s">
        <v>82</v>
      </c>
      <c r="P64" s="52" t="s">
        <v>83</v>
      </c>
      <c r="Q64" s="68" t="str">
        <f>VLOOKUP(C64,[1]项目情况统计表!$D:$V,19,0)</f>
        <v>奥依亚依拉克镇</v>
      </c>
      <c r="R64" s="68" t="s">
        <v>95</v>
      </c>
    </row>
    <row r="65" s="52" customFormat="1" ht="36" customHeight="1" spans="1:18">
      <c r="A65" s="62">
        <v>61</v>
      </c>
      <c r="B65" s="62" t="s">
        <v>20</v>
      </c>
      <c r="C65" s="62" t="s">
        <v>93</v>
      </c>
      <c r="D65" s="18" t="s">
        <v>37</v>
      </c>
      <c r="E65" s="18" t="s">
        <v>23</v>
      </c>
      <c r="F65" s="18" t="s">
        <v>35</v>
      </c>
      <c r="G65" s="62">
        <v>29.793779</v>
      </c>
      <c r="H65" s="62">
        <v>2.5</v>
      </c>
      <c r="I65" s="18" t="s">
        <v>85</v>
      </c>
      <c r="J65" s="18" t="s">
        <v>85</v>
      </c>
      <c r="K65" s="62" t="s">
        <v>26</v>
      </c>
      <c r="L65" s="62" t="s">
        <v>51</v>
      </c>
      <c r="M65" s="18" t="s">
        <v>38</v>
      </c>
      <c r="N65" s="62"/>
      <c r="O65" s="52" t="s">
        <v>82</v>
      </c>
      <c r="P65" s="52" t="s">
        <v>83</v>
      </c>
      <c r="Q65" s="68" t="str">
        <f>VLOOKUP(C65,[1]项目情况统计表!$D:$V,19,0)</f>
        <v>奥依亚依拉克镇</v>
      </c>
      <c r="R65" s="68" t="s">
        <v>85</v>
      </c>
    </row>
    <row r="66" s="52" customFormat="1" ht="36" customHeight="1" spans="1:18">
      <c r="A66" s="62">
        <v>62</v>
      </c>
      <c r="B66" s="62" t="s">
        <v>20</v>
      </c>
      <c r="C66" s="62" t="s">
        <v>96</v>
      </c>
      <c r="D66" s="18" t="s">
        <v>57</v>
      </c>
      <c r="E66" s="18" t="s">
        <v>23</v>
      </c>
      <c r="F66" s="18" t="s">
        <v>32</v>
      </c>
      <c r="G66" s="62">
        <v>11.992315</v>
      </c>
      <c r="H66" s="62">
        <v>1</v>
      </c>
      <c r="I66" s="62" t="s">
        <v>81</v>
      </c>
      <c r="J66" s="19" t="s">
        <v>81</v>
      </c>
      <c r="K66" s="62" t="s">
        <v>26</v>
      </c>
      <c r="L66" s="62" t="s">
        <v>51</v>
      </c>
      <c r="M66" s="18" t="s">
        <v>28</v>
      </c>
      <c r="N66" s="19"/>
      <c r="O66" s="52" t="s">
        <v>82</v>
      </c>
      <c r="P66" s="52" t="s">
        <v>83</v>
      </c>
      <c r="Q66" s="68" t="str">
        <f>VLOOKUP(C66,[1]项目情况统计表!$D:$V,19,0)</f>
        <v>奥依亚依拉克镇</v>
      </c>
      <c r="R66" s="68" t="s">
        <v>81</v>
      </c>
    </row>
    <row r="67" s="52" customFormat="1" ht="36" customHeight="1" spans="1:18">
      <c r="A67" s="62">
        <v>63</v>
      </c>
      <c r="B67" s="62" t="s">
        <v>20</v>
      </c>
      <c r="C67" s="62" t="s">
        <v>96</v>
      </c>
      <c r="D67" s="18" t="s">
        <v>22</v>
      </c>
      <c r="E67" s="18" t="s">
        <v>23</v>
      </c>
      <c r="F67" s="18" t="s">
        <v>32</v>
      </c>
      <c r="G67" s="62">
        <v>0.37615</v>
      </c>
      <c r="H67" s="62">
        <v>1</v>
      </c>
      <c r="I67" s="62" t="s">
        <v>91</v>
      </c>
      <c r="J67" s="62" t="s">
        <v>91</v>
      </c>
      <c r="K67" s="62" t="s">
        <v>26</v>
      </c>
      <c r="L67" s="62" t="s">
        <v>51</v>
      </c>
      <c r="M67" s="18" t="s">
        <v>28</v>
      </c>
      <c r="N67" s="19"/>
      <c r="O67" s="52" t="s">
        <v>82</v>
      </c>
      <c r="P67" s="52" t="s">
        <v>83</v>
      </c>
      <c r="Q67" s="68" t="str">
        <f>VLOOKUP(C67,[1]项目情况统计表!$D:$V,19,0)</f>
        <v>奥依亚依拉克镇</v>
      </c>
      <c r="R67" s="68" t="s">
        <v>91</v>
      </c>
    </row>
    <row r="68" s="52" customFormat="1" ht="36" customHeight="1" spans="1:18">
      <c r="A68" s="62">
        <v>64</v>
      </c>
      <c r="B68" s="62" t="s">
        <v>20</v>
      </c>
      <c r="C68" s="62" t="s">
        <v>96</v>
      </c>
      <c r="D68" s="18" t="s">
        <v>60</v>
      </c>
      <c r="E68" s="18" t="s">
        <v>23</v>
      </c>
      <c r="F68" s="18" t="s">
        <v>32</v>
      </c>
      <c r="G68" s="62">
        <v>33.146112</v>
      </c>
      <c r="H68" s="62">
        <v>1</v>
      </c>
      <c r="I68" s="62" t="s">
        <v>89</v>
      </c>
      <c r="J68" s="62" t="s">
        <v>89</v>
      </c>
      <c r="K68" s="62" t="s">
        <v>26</v>
      </c>
      <c r="L68" s="62" t="s">
        <v>51</v>
      </c>
      <c r="M68" s="18" t="s">
        <v>28</v>
      </c>
      <c r="N68" s="19"/>
      <c r="O68" s="52" t="s">
        <v>82</v>
      </c>
      <c r="P68" s="52" t="s">
        <v>83</v>
      </c>
      <c r="Q68" s="68" t="str">
        <f>VLOOKUP(C68,[1]项目情况统计表!$D:$V,19,0)</f>
        <v>奥依亚依拉克镇</v>
      </c>
      <c r="R68" s="68" t="s">
        <v>89</v>
      </c>
    </row>
    <row r="69" s="52" customFormat="1" ht="36" customHeight="1" spans="1:18">
      <c r="A69" s="62">
        <v>65</v>
      </c>
      <c r="B69" s="62" t="s">
        <v>20</v>
      </c>
      <c r="C69" s="62" t="s">
        <v>96</v>
      </c>
      <c r="D69" s="18" t="s">
        <v>59</v>
      </c>
      <c r="E69" s="18" t="s">
        <v>23</v>
      </c>
      <c r="F69" s="18" t="s">
        <v>32</v>
      </c>
      <c r="G69" s="62">
        <v>2.500354</v>
      </c>
      <c r="H69" s="62">
        <v>1</v>
      </c>
      <c r="I69" s="62" t="s">
        <v>91</v>
      </c>
      <c r="J69" s="62" t="s">
        <v>91</v>
      </c>
      <c r="K69" s="62" t="s">
        <v>26</v>
      </c>
      <c r="L69" s="62" t="s">
        <v>51</v>
      </c>
      <c r="M69" s="18" t="s">
        <v>28</v>
      </c>
      <c r="N69" s="19"/>
      <c r="O69" s="52" t="s">
        <v>82</v>
      </c>
      <c r="P69" s="52" t="s">
        <v>83</v>
      </c>
      <c r="Q69" s="68" t="str">
        <f>VLOOKUP(C69,[1]项目情况统计表!$D:$V,19,0)</f>
        <v>奥依亚依拉克镇</v>
      </c>
      <c r="R69" s="68" t="s">
        <v>91</v>
      </c>
    </row>
    <row r="70" s="52" customFormat="1" ht="36" customHeight="1" spans="1:18">
      <c r="A70" s="62">
        <v>66</v>
      </c>
      <c r="B70" s="62" t="s">
        <v>20</v>
      </c>
      <c r="C70" s="62" t="s">
        <v>96</v>
      </c>
      <c r="D70" s="18" t="s">
        <v>34</v>
      </c>
      <c r="E70" s="18" t="s">
        <v>23</v>
      </c>
      <c r="F70" s="18" t="s">
        <v>35</v>
      </c>
      <c r="G70" s="62">
        <v>25.211921</v>
      </c>
      <c r="H70" s="62">
        <v>1.3</v>
      </c>
      <c r="I70" s="18" t="s">
        <v>85</v>
      </c>
      <c r="J70" s="18" t="s">
        <v>85</v>
      </c>
      <c r="K70" s="62" t="s">
        <v>26</v>
      </c>
      <c r="L70" s="62" t="s">
        <v>51</v>
      </c>
      <c r="M70" s="18" t="s">
        <v>28</v>
      </c>
      <c r="N70" s="62"/>
      <c r="O70" s="52" t="s">
        <v>82</v>
      </c>
      <c r="P70" s="52" t="s">
        <v>83</v>
      </c>
      <c r="Q70" s="68" t="str">
        <f>VLOOKUP(C70,[1]项目情况统计表!$D:$V,19,0)</f>
        <v>奥依亚依拉克镇</v>
      </c>
      <c r="R70" s="68" t="s">
        <v>85</v>
      </c>
    </row>
    <row r="71" s="52" customFormat="1" ht="36" customHeight="1" spans="1:18">
      <c r="A71" s="62">
        <v>67</v>
      </c>
      <c r="B71" s="62" t="s">
        <v>20</v>
      </c>
      <c r="C71" s="62" t="s">
        <v>96</v>
      </c>
      <c r="D71" s="18" t="s">
        <v>97</v>
      </c>
      <c r="E71" s="18" t="s">
        <v>23</v>
      </c>
      <c r="F71" s="18" t="s">
        <v>32</v>
      </c>
      <c r="G71" s="62">
        <v>0.62172</v>
      </c>
      <c r="H71" s="62">
        <v>1</v>
      </c>
      <c r="I71" s="62" t="s">
        <v>87</v>
      </c>
      <c r="J71" s="62" t="s">
        <v>87</v>
      </c>
      <c r="K71" s="62" t="s">
        <v>26</v>
      </c>
      <c r="L71" s="62" t="s">
        <v>51</v>
      </c>
      <c r="M71" s="18" t="s">
        <v>28</v>
      </c>
      <c r="N71" s="19"/>
      <c r="O71" s="52" t="s">
        <v>82</v>
      </c>
      <c r="P71" s="52" t="s">
        <v>83</v>
      </c>
      <c r="Q71" s="68" t="str">
        <f>VLOOKUP(C71,[1]项目情况统计表!$D:$V,19,0)</f>
        <v>奥依亚依拉克镇</v>
      </c>
      <c r="R71" s="68" t="s">
        <v>87</v>
      </c>
    </row>
    <row r="72" s="52" customFormat="1" ht="36" customHeight="1" spans="1:18">
      <c r="A72" s="62">
        <v>68</v>
      </c>
      <c r="B72" s="62" t="s">
        <v>20</v>
      </c>
      <c r="C72" s="62" t="s">
        <v>98</v>
      </c>
      <c r="D72" s="18" t="s">
        <v>48</v>
      </c>
      <c r="E72" s="18" t="s">
        <v>23</v>
      </c>
      <c r="F72" s="18" t="s">
        <v>32</v>
      </c>
      <c r="G72" s="69">
        <v>74.779371</v>
      </c>
      <c r="H72" s="62">
        <v>1</v>
      </c>
      <c r="I72" s="67" t="s">
        <v>81</v>
      </c>
      <c r="J72" s="18" t="s">
        <v>81</v>
      </c>
      <c r="K72" s="62" t="s">
        <v>26</v>
      </c>
      <c r="L72" s="62" t="s">
        <v>51</v>
      </c>
      <c r="M72" s="18" t="s">
        <v>28</v>
      </c>
      <c r="N72" s="19"/>
      <c r="O72" s="52" t="s">
        <v>82</v>
      </c>
      <c r="P72" s="52" t="s">
        <v>83</v>
      </c>
      <c r="Q72" s="68" t="str">
        <f>VLOOKUP(C72,[1]项目情况统计表!$D:$V,19,0)</f>
        <v>奥依亚依拉克镇</v>
      </c>
      <c r="R72" s="68" t="s">
        <v>81</v>
      </c>
    </row>
    <row r="73" s="52" customFormat="1" ht="36" customHeight="1" spans="1:18">
      <c r="A73" s="62">
        <v>69</v>
      </c>
      <c r="B73" s="62" t="s">
        <v>20</v>
      </c>
      <c r="C73" s="62" t="s">
        <v>98</v>
      </c>
      <c r="D73" s="18" t="s">
        <v>60</v>
      </c>
      <c r="E73" s="18" t="s">
        <v>23</v>
      </c>
      <c r="F73" s="18" t="s">
        <v>32</v>
      </c>
      <c r="G73" s="70">
        <v>31.209126</v>
      </c>
      <c r="H73" s="62">
        <v>1</v>
      </c>
      <c r="I73" s="67" t="s">
        <v>81</v>
      </c>
      <c r="J73" s="18" t="s">
        <v>81</v>
      </c>
      <c r="K73" s="62" t="s">
        <v>26</v>
      </c>
      <c r="L73" s="62" t="s">
        <v>51</v>
      </c>
      <c r="M73" s="18" t="s">
        <v>28</v>
      </c>
      <c r="N73" s="19"/>
      <c r="O73" s="52" t="s">
        <v>82</v>
      </c>
      <c r="P73" s="52" t="s">
        <v>83</v>
      </c>
      <c r="Q73" s="68" t="str">
        <f>VLOOKUP(C73,[1]项目情况统计表!$D:$V,19,0)</f>
        <v>奥依亚依拉克镇</v>
      </c>
      <c r="R73" s="68" t="s">
        <v>81</v>
      </c>
    </row>
    <row r="74" s="52" customFormat="1" ht="47" customHeight="1" spans="1:18">
      <c r="A74" s="62">
        <v>70</v>
      </c>
      <c r="B74" s="62" t="s">
        <v>20</v>
      </c>
      <c r="C74" s="62" t="s">
        <v>98</v>
      </c>
      <c r="D74" s="18" t="s">
        <v>99</v>
      </c>
      <c r="E74" s="18" t="s">
        <v>23</v>
      </c>
      <c r="F74" s="18" t="s">
        <v>100</v>
      </c>
      <c r="G74" s="70">
        <v>5.9514</v>
      </c>
      <c r="H74" s="62">
        <v>40</v>
      </c>
      <c r="I74" s="67" t="s">
        <v>101</v>
      </c>
      <c r="J74" s="18" t="s">
        <v>101</v>
      </c>
      <c r="K74" s="62" t="s">
        <v>26</v>
      </c>
      <c r="L74" s="62" t="s">
        <v>51</v>
      </c>
      <c r="M74" s="18" t="s">
        <v>62</v>
      </c>
      <c r="N74" s="19"/>
      <c r="O74" s="52" t="s">
        <v>82</v>
      </c>
      <c r="P74" s="52" t="s">
        <v>83</v>
      </c>
      <c r="Q74" s="68" t="str">
        <f>VLOOKUP(C74,[1]项目情况统计表!$D:$V,19,0)</f>
        <v>奥依亚依拉克镇</v>
      </c>
      <c r="R74" s="68" t="s">
        <v>101</v>
      </c>
    </row>
    <row r="75" s="52" customFormat="1" ht="36" customHeight="1" spans="1:18">
      <c r="A75" s="62">
        <v>71</v>
      </c>
      <c r="B75" s="62" t="s">
        <v>20</v>
      </c>
      <c r="C75" s="62" t="s">
        <v>98</v>
      </c>
      <c r="D75" s="18" t="s">
        <v>102</v>
      </c>
      <c r="E75" s="18" t="s">
        <v>23</v>
      </c>
      <c r="F75" s="18" t="s">
        <v>32</v>
      </c>
      <c r="G75" s="70">
        <v>5.96214</v>
      </c>
      <c r="H75" s="62">
        <v>1</v>
      </c>
      <c r="I75" s="67" t="s">
        <v>85</v>
      </c>
      <c r="J75" s="18" t="s">
        <v>85</v>
      </c>
      <c r="K75" s="62" t="s">
        <v>26</v>
      </c>
      <c r="L75" s="62" t="s">
        <v>51</v>
      </c>
      <c r="M75" s="18" t="s">
        <v>28</v>
      </c>
      <c r="N75" s="19"/>
      <c r="O75" s="52" t="s">
        <v>82</v>
      </c>
      <c r="P75" s="52" t="s">
        <v>83</v>
      </c>
      <c r="Q75" s="68" t="str">
        <f>VLOOKUP(C75,[1]项目情况统计表!$D:$V,19,0)</f>
        <v>奥依亚依拉克镇</v>
      </c>
      <c r="R75" s="68" t="s">
        <v>85</v>
      </c>
    </row>
    <row r="76" s="52" customFormat="1" ht="107" customHeight="1" spans="1:18">
      <c r="A76" s="62">
        <v>72</v>
      </c>
      <c r="B76" s="62" t="s">
        <v>20</v>
      </c>
      <c r="C76" s="62" t="s">
        <v>103</v>
      </c>
      <c r="D76" s="18" t="s">
        <v>36</v>
      </c>
      <c r="E76" s="18" t="s">
        <v>23</v>
      </c>
      <c r="F76" s="18" t="s">
        <v>32</v>
      </c>
      <c r="G76" s="18">
        <v>181.564319</v>
      </c>
      <c r="H76" s="62">
        <v>46</v>
      </c>
      <c r="I76" s="18" t="s">
        <v>104</v>
      </c>
      <c r="J76" s="18" t="s">
        <v>104</v>
      </c>
      <c r="K76" s="62" t="s">
        <v>26</v>
      </c>
      <c r="L76" s="62" t="s">
        <v>51</v>
      </c>
      <c r="M76" s="18" t="s">
        <v>28</v>
      </c>
      <c r="N76" s="62"/>
      <c r="O76" s="52" t="s">
        <v>82</v>
      </c>
      <c r="P76" s="52" t="s">
        <v>83</v>
      </c>
      <c r="Q76" s="68" t="str">
        <f>VLOOKUP(C76,[1]项目情况统计表!$D:$V,19,0)</f>
        <v>奥依亚依拉克镇</v>
      </c>
      <c r="R76" s="68" t="s">
        <v>104</v>
      </c>
    </row>
    <row r="77" s="52" customFormat="1" ht="36" customHeight="1" spans="1:18">
      <c r="A77" s="62">
        <v>73</v>
      </c>
      <c r="B77" s="62" t="s">
        <v>20</v>
      </c>
      <c r="C77" s="62" t="s">
        <v>105</v>
      </c>
      <c r="D77" s="18" t="s">
        <v>102</v>
      </c>
      <c r="E77" s="18" t="s">
        <v>23</v>
      </c>
      <c r="F77" s="18" t="s">
        <v>32</v>
      </c>
      <c r="G77" s="62">
        <v>8.59436</v>
      </c>
      <c r="H77" s="62">
        <v>1</v>
      </c>
      <c r="I77" s="18" t="s">
        <v>87</v>
      </c>
      <c r="J77" s="18" t="s">
        <v>87</v>
      </c>
      <c r="K77" s="62" t="s">
        <v>26</v>
      </c>
      <c r="L77" s="62" t="s">
        <v>51</v>
      </c>
      <c r="M77" s="18" t="s">
        <v>28</v>
      </c>
      <c r="N77" s="19"/>
      <c r="O77" s="52" t="s">
        <v>82</v>
      </c>
      <c r="P77" s="52" t="s">
        <v>83</v>
      </c>
      <c r="Q77" s="68" t="str">
        <f>VLOOKUP(C77,[1]项目情况统计表!$D:$V,19,0)</f>
        <v>奥依亚依拉克镇</v>
      </c>
      <c r="R77" s="68" t="s">
        <v>87</v>
      </c>
    </row>
    <row r="78" s="52" customFormat="1" ht="36" customHeight="1" spans="1:18">
      <c r="A78" s="62">
        <v>74</v>
      </c>
      <c r="B78" s="62" t="s">
        <v>20</v>
      </c>
      <c r="C78" s="62" t="s">
        <v>105</v>
      </c>
      <c r="D78" s="18" t="s">
        <v>97</v>
      </c>
      <c r="E78" s="18" t="s">
        <v>23</v>
      </c>
      <c r="F78" s="18" t="s">
        <v>32</v>
      </c>
      <c r="G78" s="62">
        <v>0.801022</v>
      </c>
      <c r="H78" s="62">
        <v>1</v>
      </c>
      <c r="I78" s="18" t="s">
        <v>87</v>
      </c>
      <c r="J78" s="18" t="s">
        <v>87</v>
      </c>
      <c r="K78" s="62" t="s">
        <v>26</v>
      </c>
      <c r="L78" s="62" t="s">
        <v>51</v>
      </c>
      <c r="M78" s="18" t="s">
        <v>28</v>
      </c>
      <c r="N78" s="19"/>
      <c r="O78" s="52" t="s">
        <v>82</v>
      </c>
      <c r="P78" s="52" t="s">
        <v>83</v>
      </c>
      <c r="Q78" s="68" t="str">
        <f>VLOOKUP(C78,[1]项目情况统计表!$D:$V,19,0)</f>
        <v>奥依亚依拉克镇</v>
      </c>
      <c r="R78" s="68" t="s">
        <v>87</v>
      </c>
    </row>
    <row r="79" s="52" customFormat="1" ht="36" customHeight="1" spans="1:18">
      <c r="A79" s="62">
        <v>75</v>
      </c>
      <c r="B79" s="62" t="s">
        <v>20</v>
      </c>
      <c r="C79" s="62" t="s">
        <v>105</v>
      </c>
      <c r="D79" s="18" t="s">
        <v>59</v>
      </c>
      <c r="E79" s="18" t="s">
        <v>23</v>
      </c>
      <c r="F79" s="18" t="s">
        <v>32</v>
      </c>
      <c r="G79" s="62">
        <v>2.423311</v>
      </c>
      <c r="H79" s="62">
        <v>1</v>
      </c>
      <c r="I79" s="18" t="s">
        <v>91</v>
      </c>
      <c r="J79" s="18" t="s">
        <v>91</v>
      </c>
      <c r="K79" s="62" t="s">
        <v>26</v>
      </c>
      <c r="L79" s="62" t="s">
        <v>51</v>
      </c>
      <c r="M79" s="18" t="s">
        <v>28</v>
      </c>
      <c r="N79" s="19"/>
      <c r="O79" s="52" t="s">
        <v>82</v>
      </c>
      <c r="P79" s="52" t="s">
        <v>83</v>
      </c>
      <c r="Q79" s="68" t="str">
        <f>VLOOKUP(C79,[1]项目情况统计表!$D:$V,19,0)</f>
        <v>奥依亚依拉克镇</v>
      </c>
      <c r="R79" s="68" t="s">
        <v>91</v>
      </c>
    </row>
    <row r="80" s="52" customFormat="1" ht="36" customHeight="1" spans="1:18">
      <c r="A80" s="62">
        <v>76</v>
      </c>
      <c r="B80" s="62" t="s">
        <v>20</v>
      </c>
      <c r="C80" s="62" t="s">
        <v>105</v>
      </c>
      <c r="D80" s="18" t="s">
        <v>31</v>
      </c>
      <c r="E80" s="18" t="s">
        <v>23</v>
      </c>
      <c r="F80" s="18" t="s">
        <v>32</v>
      </c>
      <c r="G80" s="62">
        <v>18.53283</v>
      </c>
      <c r="H80" s="62">
        <v>1</v>
      </c>
      <c r="I80" s="18" t="s">
        <v>89</v>
      </c>
      <c r="J80" s="18" t="s">
        <v>89</v>
      </c>
      <c r="K80" s="62" t="s">
        <v>26</v>
      </c>
      <c r="L80" s="62" t="s">
        <v>51</v>
      </c>
      <c r="M80" s="18" t="s">
        <v>28</v>
      </c>
      <c r="N80" s="19"/>
      <c r="O80" s="52" t="s">
        <v>82</v>
      </c>
      <c r="P80" s="52" t="s">
        <v>83</v>
      </c>
      <c r="Q80" s="68" t="str">
        <f>VLOOKUP(C80,[1]项目情况统计表!$D:$V,19,0)</f>
        <v>奥依亚依拉克镇</v>
      </c>
      <c r="R80" s="68" t="s">
        <v>89</v>
      </c>
    </row>
    <row r="81" s="52" customFormat="1" ht="36" customHeight="1" spans="1:18">
      <c r="A81" s="62">
        <v>77</v>
      </c>
      <c r="B81" s="62" t="s">
        <v>20</v>
      </c>
      <c r="C81" s="62" t="s">
        <v>105</v>
      </c>
      <c r="D81" s="18" t="s">
        <v>22</v>
      </c>
      <c r="E81" s="18" t="s">
        <v>23</v>
      </c>
      <c r="F81" s="18" t="s">
        <v>32</v>
      </c>
      <c r="G81" s="62">
        <v>0.3701</v>
      </c>
      <c r="H81" s="62">
        <v>1</v>
      </c>
      <c r="I81" s="18" t="s">
        <v>91</v>
      </c>
      <c r="J81" s="18" t="s">
        <v>91</v>
      </c>
      <c r="K81" s="62" t="s">
        <v>26</v>
      </c>
      <c r="L81" s="62" t="s">
        <v>51</v>
      </c>
      <c r="M81" s="18" t="s">
        <v>28</v>
      </c>
      <c r="N81" s="19"/>
      <c r="O81" s="52" t="s">
        <v>82</v>
      </c>
      <c r="P81" s="52" t="s">
        <v>83</v>
      </c>
      <c r="Q81" s="68" t="str">
        <f>VLOOKUP(C81,[1]项目情况统计表!$D:$V,19,0)</f>
        <v>奥依亚依拉克镇</v>
      </c>
      <c r="R81" s="68" t="s">
        <v>91</v>
      </c>
    </row>
    <row r="82" s="52" customFormat="1" ht="36" customHeight="1" spans="1:18">
      <c r="A82" s="62">
        <v>78</v>
      </c>
      <c r="B82" s="62" t="s">
        <v>20</v>
      </c>
      <c r="C82" s="62" t="s">
        <v>105</v>
      </c>
      <c r="D82" s="18" t="s">
        <v>60</v>
      </c>
      <c r="E82" s="18" t="s">
        <v>23</v>
      </c>
      <c r="F82" s="18" t="s">
        <v>32</v>
      </c>
      <c r="G82" s="62">
        <v>66.491314</v>
      </c>
      <c r="H82" s="62">
        <v>2</v>
      </c>
      <c r="I82" s="18" t="s">
        <v>89</v>
      </c>
      <c r="J82" s="18" t="s">
        <v>89</v>
      </c>
      <c r="K82" s="62" t="s">
        <v>26</v>
      </c>
      <c r="L82" s="62" t="s">
        <v>51</v>
      </c>
      <c r="M82" s="18" t="s">
        <v>28</v>
      </c>
      <c r="N82" s="19"/>
      <c r="O82" s="52" t="s">
        <v>82</v>
      </c>
      <c r="P82" s="52" t="s">
        <v>83</v>
      </c>
      <c r="Q82" s="68" t="str">
        <f>VLOOKUP(C82,[1]项目情况统计表!$D:$V,19,0)</f>
        <v>奥依亚依拉克镇</v>
      </c>
      <c r="R82" s="68" t="s">
        <v>89</v>
      </c>
    </row>
    <row r="83" s="52" customFormat="1" ht="36" customHeight="1" spans="1:18">
      <c r="A83" s="62">
        <v>79</v>
      </c>
      <c r="B83" s="62" t="s">
        <v>20</v>
      </c>
      <c r="C83" s="62" t="s">
        <v>105</v>
      </c>
      <c r="D83" s="18" t="s">
        <v>48</v>
      </c>
      <c r="E83" s="18" t="s">
        <v>23</v>
      </c>
      <c r="F83" s="18" t="s">
        <v>32</v>
      </c>
      <c r="G83" s="62">
        <v>54.897269</v>
      </c>
      <c r="H83" s="62">
        <v>1</v>
      </c>
      <c r="I83" s="18" t="s">
        <v>89</v>
      </c>
      <c r="J83" s="18" t="s">
        <v>89</v>
      </c>
      <c r="K83" s="62" t="s">
        <v>26</v>
      </c>
      <c r="L83" s="62" t="s">
        <v>51</v>
      </c>
      <c r="M83" s="18" t="s">
        <v>28</v>
      </c>
      <c r="N83" s="19"/>
      <c r="O83" s="52" t="s">
        <v>82</v>
      </c>
      <c r="P83" s="52" t="s">
        <v>83</v>
      </c>
      <c r="Q83" s="68" t="str">
        <f>VLOOKUP(C83,[1]项目情况统计表!$D:$V,19,0)</f>
        <v>奥依亚依拉克镇</v>
      </c>
      <c r="R83" s="68" t="s">
        <v>89</v>
      </c>
    </row>
    <row r="84" s="52" customFormat="1" ht="36" customHeight="1" spans="1:18">
      <c r="A84" s="62">
        <v>80</v>
      </c>
      <c r="B84" s="62" t="s">
        <v>20</v>
      </c>
      <c r="C84" s="62" t="s">
        <v>105</v>
      </c>
      <c r="D84" s="18" t="s">
        <v>94</v>
      </c>
      <c r="E84" s="18" t="s">
        <v>23</v>
      </c>
      <c r="F84" s="18" t="s">
        <v>32</v>
      </c>
      <c r="G84" s="62">
        <v>1.369</v>
      </c>
      <c r="H84" s="62">
        <v>2</v>
      </c>
      <c r="I84" s="18" t="s">
        <v>106</v>
      </c>
      <c r="J84" s="18" t="s">
        <v>106</v>
      </c>
      <c r="K84" s="62" t="s">
        <v>26</v>
      </c>
      <c r="L84" s="62" t="s">
        <v>51</v>
      </c>
      <c r="M84" s="18" t="s">
        <v>28</v>
      </c>
      <c r="N84" s="19"/>
      <c r="O84" s="52" t="s">
        <v>82</v>
      </c>
      <c r="P84" s="52" t="s">
        <v>83</v>
      </c>
      <c r="Q84" s="68" t="str">
        <f>VLOOKUP(C84,[1]项目情况统计表!$D:$V,19,0)</f>
        <v>奥依亚依拉克镇</v>
      </c>
      <c r="R84" s="68" t="s">
        <v>106</v>
      </c>
    </row>
    <row r="85" s="52" customFormat="1" ht="36" customHeight="1" spans="1:18">
      <c r="A85" s="62">
        <v>81</v>
      </c>
      <c r="B85" s="62" t="s">
        <v>20</v>
      </c>
      <c r="C85" s="62" t="s">
        <v>105</v>
      </c>
      <c r="D85" s="18" t="s">
        <v>34</v>
      </c>
      <c r="E85" s="18" t="s">
        <v>23</v>
      </c>
      <c r="F85" s="18" t="s">
        <v>35</v>
      </c>
      <c r="G85" s="62">
        <v>42.28015</v>
      </c>
      <c r="H85" s="62">
        <v>2.2</v>
      </c>
      <c r="I85" s="18" t="s">
        <v>89</v>
      </c>
      <c r="J85" s="18" t="s">
        <v>89</v>
      </c>
      <c r="K85" s="62" t="s">
        <v>26</v>
      </c>
      <c r="L85" s="62" t="s">
        <v>51</v>
      </c>
      <c r="M85" s="18" t="s">
        <v>28</v>
      </c>
      <c r="N85" s="19"/>
      <c r="O85" s="52" t="s">
        <v>82</v>
      </c>
      <c r="P85" s="52" t="s">
        <v>83</v>
      </c>
      <c r="Q85" s="68" t="str">
        <f>VLOOKUP(C85,[1]项目情况统计表!$D:$V,19,0)</f>
        <v>奥依亚依拉克镇</v>
      </c>
      <c r="R85" s="68" t="s">
        <v>89</v>
      </c>
    </row>
    <row r="86" s="52" customFormat="1" ht="36" customHeight="1" spans="1:18">
      <c r="A86" s="62">
        <v>82</v>
      </c>
      <c r="B86" s="62" t="s">
        <v>20</v>
      </c>
      <c r="C86" s="62" t="s">
        <v>105</v>
      </c>
      <c r="D86" s="18" t="s">
        <v>37</v>
      </c>
      <c r="E86" s="18" t="s">
        <v>23</v>
      </c>
      <c r="F86" s="18" t="s">
        <v>35</v>
      </c>
      <c r="G86" s="62">
        <v>29.546918</v>
      </c>
      <c r="H86" s="62">
        <v>2.5</v>
      </c>
      <c r="I86" s="18" t="s">
        <v>87</v>
      </c>
      <c r="J86" s="18" t="s">
        <v>87</v>
      </c>
      <c r="K86" s="62" t="s">
        <v>26</v>
      </c>
      <c r="L86" s="62" t="s">
        <v>51</v>
      </c>
      <c r="M86" s="18" t="s">
        <v>38</v>
      </c>
      <c r="N86" s="62"/>
      <c r="O86" s="52" t="s">
        <v>82</v>
      </c>
      <c r="P86" s="52" t="s">
        <v>83</v>
      </c>
      <c r="Q86" s="68" t="str">
        <f>VLOOKUP(C86,[1]项目情况统计表!$D:$V,19,0)</f>
        <v>奥依亚依拉克镇</v>
      </c>
      <c r="R86" s="68" t="s">
        <v>87</v>
      </c>
    </row>
    <row r="87" s="52" customFormat="1" ht="36" customHeight="1" spans="1:18">
      <c r="A87" s="62">
        <v>83</v>
      </c>
      <c r="B87" s="62" t="s">
        <v>20</v>
      </c>
      <c r="C87" s="62" t="s">
        <v>107</v>
      </c>
      <c r="D87" s="18" t="s">
        <v>47</v>
      </c>
      <c r="E87" s="18" t="s">
        <v>23</v>
      </c>
      <c r="F87" s="18" t="s">
        <v>32</v>
      </c>
      <c r="G87" s="18">
        <v>12.766749</v>
      </c>
      <c r="H87" s="62">
        <v>1</v>
      </c>
      <c r="I87" s="62" t="s">
        <v>108</v>
      </c>
      <c r="J87" s="62" t="s">
        <v>108</v>
      </c>
      <c r="K87" s="62" t="s">
        <v>26</v>
      </c>
      <c r="L87" s="62" t="s">
        <v>51</v>
      </c>
      <c r="M87" s="18" t="s">
        <v>28</v>
      </c>
      <c r="N87" s="62"/>
      <c r="O87" s="52" t="s">
        <v>109</v>
      </c>
      <c r="P87" s="52" t="s">
        <v>110</v>
      </c>
      <c r="Q87" s="68" t="str">
        <f>VLOOKUP(C87,[1]项目情况统计表!$D:$V,19,0)</f>
        <v>巴格艾日克乡</v>
      </c>
      <c r="R87" s="68" t="s">
        <v>108</v>
      </c>
    </row>
    <row r="88" s="52" customFormat="1" ht="36" customHeight="1" spans="1:18">
      <c r="A88" s="62">
        <v>84</v>
      </c>
      <c r="B88" s="62" t="s">
        <v>20</v>
      </c>
      <c r="C88" s="62" t="s">
        <v>107</v>
      </c>
      <c r="D88" s="18" t="s">
        <v>58</v>
      </c>
      <c r="E88" s="18" t="s">
        <v>23</v>
      </c>
      <c r="F88" s="18" t="s">
        <v>32</v>
      </c>
      <c r="G88" s="18">
        <v>9.3694</v>
      </c>
      <c r="H88" s="62">
        <v>1</v>
      </c>
      <c r="I88" s="62" t="s">
        <v>108</v>
      </c>
      <c r="J88" s="62" t="s">
        <v>108</v>
      </c>
      <c r="K88" s="62" t="s">
        <v>26</v>
      </c>
      <c r="L88" s="62" t="s">
        <v>51</v>
      </c>
      <c r="M88" s="18" t="s">
        <v>28</v>
      </c>
      <c r="N88" s="62"/>
      <c r="O88" s="52" t="s">
        <v>109</v>
      </c>
      <c r="P88" s="52" t="s">
        <v>110</v>
      </c>
      <c r="Q88" s="68" t="str">
        <f>VLOOKUP(C88,[1]项目情况统计表!$D:$V,19,0)</f>
        <v>巴格艾日克乡</v>
      </c>
      <c r="R88" s="68" t="s">
        <v>108</v>
      </c>
    </row>
    <row r="89" s="52" customFormat="1" ht="36" customHeight="1" spans="1:18">
      <c r="A89" s="62">
        <v>85</v>
      </c>
      <c r="B89" s="62" t="s">
        <v>20</v>
      </c>
      <c r="C89" s="62" t="s">
        <v>111</v>
      </c>
      <c r="D89" s="18" t="s">
        <v>34</v>
      </c>
      <c r="E89" s="18" t="s">
        <v>23</v>
      </c>
      <c r="F89" s="18" t="s">
        <v>35</v>
      </c>
      <c r="G89" s="18">
        <v>24.462323</v>
      </c>
      <c r="H89" s="62">
        <v>1.15</v>
      </c>
      <c r="I89" s="62" t="s">
        <v>108</v>
      </c>
      <c r="J89" s="62" t="s">
        <v>108</v>
      </c>
      <c r="K89" s="62" t="s">
        <v>26</v>
      </c>
      <c r="L89" s="62" t="s">
        <v>51</v>
      </c>
      <c r="M89" s="18" t="s">
        <v>28</v>
      </c>
      <c r="N89" s="62"/>
      <c r="O89" s="52" t="s">
        <v>109</v>
      </c>
      <c r="P89" s="52" t="s">
        <v>110</v>
      </c>
      <c r="Q89" s="68" t="str">
        <f>VLOOKUP(C89,[1]项目情况统计表!$D:$V,19,0)</f>
        <v>巴格艾日克乡</v>
      </c>
      <c r="R89" s="68" t="s">
        <v>108</v>
      </c>
    </row>
    <row r="90" s="52" customFormat="1" ht="36" customHeight="1" spans="1:18">
      <c r="A90" s="62">
        <v>86</v>
      </c>
      <c r="B90" s="62" t="s">
        <v>20</v>
      </c>
      <c r="C90" s="62" t="s">
        <v>112</v>
      </c>
      <c r="D90" s="18" t="s">
        <v>92</v>
      </c>
      <c r="E90" s="18" t="s">
        <v>41</v>
      </c>
      <c r="F90" s="18" t="s">
        <v>42</v>
      </c>
      <c r="G90" s="18">
        <v>4.1</v>
      </c>
      <c r="H90" s="62">
        <v>1</v>
      </c>
      <c r="I90" s="62" t="s">
        <v>108</v>
      </c>
      <c r="J90" s="62" t="s">
        <v>108</v>
      </c>
      <c r="K90" s="62" t="s">
        <v>26</v>
      </c>
      <c r="L90" s="62" t="s">
        <v>51</v>
      </c>
      <c r="M90" s="62" t="s">
        <v>43</v>
      </c>
      <c r="N90" s="62"/>
      <c r="O90" s="52" t="s">
        <v>109</v>
      </c>
      <c r="P90" s="52" t="s">
        <v>110</v>
      </c>
      <c r="Q90" s="68" t="str">
        <f>VLOOKUP(C90,[1]项目情况统计表!$D:$V,19,0)</f>
        <v>巴格艾日克乡</v>
      </c>
      <c r="R90" s="68" t="s">
        <v>108</v>
      </c>
    </row>
    <row r="91" s="52" customFormat="1" ht="36" customHeight="1" spans="1:18">
      <c r="A91" s="62">
        <v>87</v>
      </c>
      <c r="B91" s="62" t="s">
        <v>20</v>
      </c>
      <c r="C91" s="62" t="s">
        <v>112</v>
      </c>
      <c r="D91" s="18" t="s">
        <v>71</v>
      </c>
      <c r="E91" s="18" t="s">
        <v>41</v>
      </c>
      <c r="F91" s="18" t="s">
        <v>32</v>
      </c>
      <c r="G91" s="18">
        <v>4.1</v>
      </c>
      <c r="H91" s="62">
        <v>1</v>
      </c>
      <c r="I91" s="62" t="s">
        <v>108</v>
      </c>
      <c r="J91" s="62" t="s">
        <v>108</v>
      </c>
      <c r="K91" s="62" t="s">
        <v>26</v>
      </c>
      <c r="L91" s="62" t="s">
        <v>51</v>
      </c>
      <c r="M91" s="62" t="s">
        <v>43</v>
      </c>
      <c r="N91" s="62"/>
      <c r="O91" s="52" t="s">
        <v>109</v>
      </c>
      <c r="P91" s="52" t="s">
        <v>110</v>
      </c>
      <c r="Q91" s="68" t="str">
        <f>VLOOKUP(C91,[1]项目情况统计表!$D:$V,19,0)</f>
        <v>巴格艾日克乡</v>
      </c>
      <c r="R91" s="68" t="s">
        <v>108</v>
      </c>
    </row>
    <row r="92" s="52" customFormat="1" ht="36" customHeight="1" spans="1:18">
      <c r="A92" s="62">
        <v>88</v>
      </c>
      <c r="B92" s="62" t="s">
        <v>20</v>
      </c>
      <c r="C92" s="62" t="s">
        <v>112</v>
      </c>
      <c r="D92" s="18" t="s">
        <v>45</v>
      </c>
      <c r="E92" s="18" t="s">
        <v>41</v>
      </c>
      <c r="F92" s="18" t="s">
        <v>70</v>
      </c>
      <c r="G92" s="18">
        <v>12.3</v>
      </c>
      <c r="H92" s="62">
        <v>1</v>
      </c>
      <c r="I92" s="62" t="s">
        <v>108</v>
      </c>
      <c r="J92" s="62" t="s">
        <v>108</v>
      </c>
      <c r="K92" s="62" t="s">
        <v>26</v>
      </c>
      <c r="L92" s="62" t="s">
        <v>51</v>
      </c>
      <c r="M92" s="62" t="s">
        <v>43</v>
      </c>
      <c r="N92" s="62"/>
      <c r="O92" s="52" t="s">
        <v>109</v>
      </c>
      <c r="P92" s="52" t="s">
        <v>110</v>
      </c>
      <c r="Q92" s="68" t="str">
        <f>VLOOKUP(C92,[1]项目情况统计表!$D:$V,19,0)</f>
        <v>巴格艾日克乡</v>
      </c>
      <c r="R92" s="68" t="s">
        <v>108</v>
      </c>
    </row>
    <row r="93" s="52" customFormat="1" ht="36" customHeight="1" spans="1:18">
      <c r="A93" s="62">
        <v>89</v>
      </c>
      <c r="B93" s="62" t="s">
        <v>20</v>
      </c>
      <c r="C93" s="62" t="s">
        <v>112</v>
      </c>
      <c r="D93" s="18" t="s">
        <v>69</v>
      </c>
      <c r="E93" s="18" t="s">
        <v>41</v>
      </c>
      <c r="F93" s="18" t="s">
        <v>42</v>
      </c>
      <c r="G93" s="18">
        <v>4.1</v>
      </c>
      <c r="H93" s="62">
        <v>1</v>
      </c>
      <c r="I93" s="62" t="s">
        <v>108</v>
      </c>
      <c r="J93" s="62" t="s">
        <v>108</v>
      </c>
      <c r="K93" s="62" t="s">
        <v>26</v>
      </c>
      <c r="L93" s="62" t="s">
        <v>51</v>
      </c>
      <c r="M93" s="62" t="s">
        <v>43</v>
      </c>
      <c r="N93" s="62"/>
      <c r="O93" s="52" t="s">
        <v>109</v>
      </c>
      <c r="P93" s="52" t="s">
        <v>110</v>
      </c>
      <c r="Q93" s="68" t="str">
        <f>VLOOKUP(C93,[1]项目情况统计表!$D:$V,19,0)</f>
        <v>巴格艾日克乡</v>
      </c>
      <c r="R93" s="68" t="s">
        <v>108</v>
      </c>
    </row>
    <row r="94" s="52" customFormat="1" ht="36" customHeight="1" spans="1:18">
      <c r="A94" s="62">
        <v>90</v>
      </c>
      <c r="B94" s="62" t="s">
        <v>20</v>
      </c>
      <c r="C94" s="62" t="s">
        <v>113</v>
      </c>
      <c r="D94" s="18" t="s">
        <v>36</v>
      </c>
      <c r="E94" s="18" t="s">
        <v>23</v>
      </c>
      <c r="F94" s="18" t="s">
        <v>32</v>
      </c>
      <c r="G94" s="18">
        <v>23.929831</v>
      </c>
      <c r="H94" s="62">
        <v>5</v>
      </c>
      <c r="I94" s="62" t="s">
        <v>108</v>
      </c>
      <c r="J94" s="62" t="s">
        <v>108</v>
      </c>
      <c r="K94" s="62" t="s">
        <v>26</v>
      </c>
      <c r="L94" s="62" t="s">
        <v>51</v>
      </c>
      <c r="M94" s="18" t="s">
        <v>28</v>
      </c>
      <c r="N94" s="62"/>
      <c r="O94" s="52" t="s">
        <v>109</v>
      </c>
      <c r="P94" s="52" t="s">
        <v>110</v>
      </c>
      <c r="Q94" s="68" t="str">
        <f>VLOOKUP(C94,[1]项目情况统计表!$D:$V,19,0)</f>
        <v>巴格艾日克乡</v>
      </c>
      <c r="R94" s="68" t="s">
        <v>108</v>
      </c>
    </row>
    <row r="95" s="52" customFormat="1" ht="36" customHeight="1" spans="1:18">
      <c r="A95" s="62">
        <v>91</v>
      </c>
      <c r="B95" s="62" t="s">
        <v>20</v>
      </c>
      <c r="C95" s="62" t="s">
        <v>113</v>
      </c>
      <c r="D95" s="18" t="s">
        <v>60</v>
      </c>
      <c r="E95" s="18" t="s">
        <v>23</v>
      </c>
      <c r="F95" s="18" t="s">
        <v>32</v>
      </c>
      <c r="G95" s="18">
        <v>33.501509</v>
      </c>
      <c r="H95" s="62">
        <v>1</v>
      </c>
      <c r="I95" s="62" t="s">
        <v>108</v>
      </c>
      <c r="J95" s="62" t="s">
        <v>108</v>
      </c>
      <c r="K95" s="62" t="s">
        <v>26</v>
      </c>
      <c r="L95" s="62" t="s">
        <v>51</v>
      </c>
      <c r="M95" s="18" t="s">
        <v>28</v>
      </c>
      <c r="N95" s="62"/>
      <c r="O95" s="52" t="s">
        <v>109</v>
      </c>
      <c r="P95" s="52" t="s">
        <v>110</v>
      </c>
      <c r="Q95" s="68" t="str">
        <f>VLOOKUP(C95,[1]项目情况统计表!$D:$V,19,0)</f>
        <v>巴格艾日克乡</v>
      </c>
      <c r="R95" s="68" t="s">
        <v>108</v>
      </c>
    </row>
    <row r="96" s="52" customFormat="1" ht="36" customHeight="1" spans="1:18">
      <c r="A96" s="62">
        <v>92</v>
      </c>
      <c r="B96" s="62" t="s">
        <v>20</v>
      </c>
      <c r="C96" s="62" t="s">
        <v>114</v>
      </c>
      <c r="D96" s="18" t="s">
        <v>40</v>
      </c>
      <c r="E96" s="18" t="s">
        <v>41</v>
      </c>
      <c r="F96" s="18" t="s">
        <v>42</v>
      </c>
      <c r="G96" s="18">
        <v>9.977</v>
      </c>
      <c r="H96" s="62">
        <v>1</v>
      </c>
      <c r="I96" s="18" t="s">
        <v>115</v>
      </c>
      <c r="J96" s="18" t="s">
        <v>115</v>
      </c>
      <c r="K96" s="62" t="s">
        <v>26</v>
      </c>
      <c r="L96" s="62" t="s">
        <v>51</v>
      </c>
      <c r="M96" s="62" t="s">
        <v>43</v>
      </c>
      <c r="N96" s="62"/>
      <c r="O96" s="52" t="s">
        <v>116</v>
      </c>
      <c r="P96" s="52" t="s">
        <v>117</v>
      </c>
      <c r="Q96" s="68" t="str">
        <f>VLOOKUP(C96,[1]项目情况统计表!$D:$V,19,0)</f>
        <v>库拉木勒克乡</v>
      </c>
      <c r="R96" s="68" t="s">
        <v>115</v>
      </c>
    </row>
    <row r="97" s="52" customFormat="1" ht="36" customHeight="1" spans="1:18">
      <c r="A97" s="62">
        <v>93</v>
      </c>
      <c r="B97" s="62" t="s">
        <v>20</v>
      </c>
      <c r="C97" s="62" t="s">
        <v>118</v>
      </c>
      <c r="D97" s="18" t="s">
        <v>119</v>
      </c>
      <c r="E97" s="18" t="s">
        <v>41</v>
      </c>
      <c r="F97" s="18" t="s">
        <v>42</v>
      </c>
      <c r="G97" s="18">
        <v>28.1</v>
      </c>
      <c r="H97" s="62">
        <v>3</v>
      </c>
      <c r="I97" s="62" t="s">
        <v>120</v>
      </c>
      <c r="J97" s="62" t="s">
        <v>120</v>
      </c>
      <c r="K97" s="62" t="s">
        <v>26</v>
      </c>
      <c r="L97" s="62" t="s">
        <v>51</v>
      </c>
      <c r="M97" s="62" t="s">
        <v>43</v>
      </c>
      <c r="N97" s="62"/>
      <c r="O97" s="52" t="s">
        <v>116</v>
      </c>
      <c r="P97" s="52" t="s">
        <v>117</v>
      </c>
      <c r="Q97" s="68" t="str">
        <f>VLOOKUP(C97,[1]项目情况统计表!$D:$V,19,0)</f>
        <v>库拉木勒克乡</v>
      </c>
      <c r="R97" s="68" t="s">
        <v>120</v>
      </c>
    </row>
    <row r="98" s="52" customFormat="1" ht="36" customHeight="1" spans="1:18">
      <c r="A98" s="62">
        <v>94</v>
      </c>
      <c r="B98" s="62" t="s">
        <v>20</v>
      </c>
      <c r="C98" s="62" t="s">
        <v>121</v>
      </c>
      <c r="D98" s="18" t="s">
        <v>34</v>
      </c>
      <c r="E98" s="18" t="s">
        <v>23</v>
      </c>
      <c r="F98" s="18" t="s">
        <v>35</v>
      </c>
      <c r="G98" s="18">
        <v>37.766245</v>
      </c>
      <c r="H98" s="62">
        <v>1.95</v>
      </c>
      <c r="I98" s="18" t="s">
        <v>115</v>
      </c>
      <c r="J98" s="18" t="s">
        <v>115</v>
      </c>
      <c r="K98" s="62" t="s">
        <v>26</v>
      </c>
      <c r="L98" s="62" t="s">
        <v>51</v>
      </c>
      <c r="M98" s="18" t="s">
        <v>28</v>
      </c>
      <c r="N98" s="62"/>
      <c r="O98" s="52" t="s">
        <v>116</v>
      </c>
      <c r="P98" s="52" t="s">
        <v>117</v>
      </c>
      <c r="Q98" s="68" t="str">
        <f>VLOOKUP(C98,[1]项目情况统计表!$D:$V,19,0)</f>
        <v>库拉木勒克乡</v>
      </c>
      <c r="R98" s="68" t="s">
        <v>115</v>
      </c>
    </row>
    <row r="99" s="52" customFormat="1" ht="36" customHeight="1" spans="1:18">
      <c r="A99" s="62">
        <v>95</v>
      </c>
      <c r="B99" s="62" t="s">
        <v>20</v>
      </c>
      <c r="C99" s="62" t="s">
        <v>122</v>
      </c>
      <c r="D99" s="18" t="s">
        <v>36</v>
      </c>
      <c r="E99" s="18" t="s">
        <v>23</v>
      </c>
      <c r="F99" s="18" t="s">
        <v>32</v>
      </c>
      <c r="G99" s="18">
        <v>55.147401</v>
      </c>
      <c r="H99" s="62">
        <v>12</v>
      </c>
      <c r="I99" s="18" t="s">
        <v>123</v>
      </c>
      <c r="J99" s="18" t="s">
        <v>123</v>
      </c>
      <c r="K99" s="62" t="s">
        <v>26</v>
      </c>
      <c r="L99" s="62" t="s">
        <v>51</v>
      </c>
      <c r="M99" s="18" t="s">
        <v>28</v>
      </c>
      <c r="N99" s="62"/>
      <c r="O99" s="52" t="s">
        <v>116</v>
      </c>
      <c r="P99" s="52" t="s">
        <v>117</v>
      </c>
      <c r="Q99" s="68" t="str">
        <f>VLOOKUP(C99,[1]项目情况统计表!$D:$V,19,0)</f>
        <v>库拉木勒克乡</v>
      </c>
      <c r="R99" s="68" t="s">
        <v>123</v>
      </c>
    </row>
    <row r="100" s="52" customFormat="1" ht="48" customHeight="1" spans="1:18">
      <c r="A100" s="62">
        <v>96</v>
      </c>
      <c r="B100" s="62" t="s">
        <v>20</v>
      </c>
      <c r="C100" s="62" t="s">
        <v>124</v>
      </c>
      <c r="D100" s="18" t="s">
        <v>102</v>
      </c>
      <c r="E100" s="18" t="s">
        <v>23</v>
      </c>
      <c r="F100" s="18" t="s">
        <v>32</v>
      </c>
      <c r="G100" s="18">
        <v>3.012145</v>
      </c>
      <c r="H100" s="62">
        <v>1</v>
      </c>
      <c r="I100" s="18" t="s">
        <v>115</v>
      </c>
      <c r="J100" s="18" t="s">
        <v>115</v>
      </c>
      <c r="K100" s="62" t="s">
        <v>26</v>
      </c>
      <c r="L100" s="62" t="s">
        <v>51</v>
      </c>
      <c r="M100" s="18" t="s">
        <v>28</v>
      </c>
      <c r="N100" s="62"/>
      <c r="O100" s="52" t="s">
        <v>116</v>
      </c>
      <c r="P100" s="52" t="s">
        <v>117</v>
      </c>
      <c r="Q100" s="68" t="str">
        <f>VLOOKUP(C100,[1]项目情况统计表!$D:$V,19,0)</f>
        <v>库拉木勒克乡</v>
      </c>
      <c r="R100" s="68" t="s">
        <v>115</v>
      </c>
    </row>
    <row r="101" s="52" customFormat="1" ht="40" customHeight="1" spans="1:18">
      <c r="A101" s="62">
        <v>97</v>
      </c>
      <c r="B101" s="62" t="s">
        <v>20</v>
      </c>
      <c r="C101" s="62" t="s">
        <v>124</v>
      </c>
      <c r="D101" s="18" t="s">
        <v>36</v>
      </c>
      <c r="E101" s="18" t="s">
        <v>23</v>
      </c>
      <c r="F101" s="18" t="s">
        <v>32</v>
      </c>
      <c r="G101" s="18">
        <v>109.055593</v>
      </c>
      <c r="H101" s="62">
        <v>24</v>
      </c>
      <c r="I101" s="18" t="s">
        <v>115</v>
      </c>
      <c r="J101" s="18" t="s">
        <v>115</v>
      </c>
      <c r="K101" s="62" t="s">
        <v>26</v>
      </c>
      <c r="L101" s="62" t="s">
        <v>51</v>
      </c>
      <c r="M101" s="18" t="s">
        <v>28</v>
      </c>
      <c r="N101" s="62"/>
      <c r="O101" s="52" t="s">
        <v>116</v>
      </c>
      <c r="P101" s="52" t="s">
        <v>117</v>
      </c>
      <c r="Q101" s="68" t="str">
        <f>VLOOKUP(C101,[1]项目情况统计表!$D:$V,19,0)</f>
        <v>库拉木勒克乡</v>
      </c>
      <c r="R101" s="68" t="s">
        <v>115</v>
      </c>
    </row>
    <row r="102" s="52" customFormat="1" ht="51" customHeight="1" spans="1:18">
      <c r="A102" s="62">
        <v>98</v>
      </c>
      <c r="B102" s="62" t="s">
        <v>20</v>
      </c>
      <c r="C102" s="62" t="s">
        <v>124</v>
      </c>
      <c r="D102" s="18" t="s">
        <v>125</v>
      </c>
      <c r="E102" s="18" t="s">
        <v>23</v>
      </c>
      <c r="F102" s="18" t="s">
        <v>32</v>
      </c>
      <c r="G102" s="18">
        <v>58.928723</v>
      </c>
      <c r="H102" s="62">
        <v>1</v>
      </c>
      <c r="I102" s="18" t="s">
        <v>115</v>
      </c>
      <c r="J102" s="18" t="s">
        <v>115</v>
      </c>
      <c r="K102" s="62" t="s">
        <v>26</v>
      </c>
      <c r="L102" s="62" t="s">
        <v>51</v>
      </c>
      <c r="M102" s="18" t="s">
        <v>28</v>
      </c>
      <c r="N102" s="62"/>
      <c r="O102" s="52" t="s">
        <v>116</v>
      </c>
      <c r="P102" s="52" t="s">
        <v>117</v>
      </c>
      <c r="Q102" s="68" t="str">
        <f>VLOOKUP(C102,[1]项目情况统计表!$D:$V,19,0)</f>
        <v>库拉木勒克乡</v>
      </c>
      <c r="R102" s="68" t="s">
        <v>115</v>
      </c>
    </row>
    <row r="103" s="52" customFormat="1" ht="36" customHeight="1" spans="1:18">
      <c r="A103" s="62">
        <v>99</v>
      </c>
      <c r="B103" s="62" t="s">
        <v>20</v>
      </c>
      <c r="C103" s="62" t="s">
        <v>126</v>
      </c>
      <c r="D103" s="18" t="s">
        <v>40</v>
      </c>
      <c r="E103" s="18" t="s">
        <v>41</v>
      </c>
      <c r="F103" s="18" t="s">
        <v>42</v>
      </c>
      <c r="G103" s="18">
        <v>7.2008</v>
      </c>
      <c r="H103" s="62">
        <v>1</v>
      </c>
      <c r="I103" s="67" t="s">
        <v>127</v>
      </c>
      <c r="J103" s="67" t="s">
        <v>127</v>
      </c>
      <c r="K103" s="62" t="s">
        <v>26</v>
      </c>
      <c r="L103" s="62" t="s">
        <v>51</v>
      </c>
      <c r="M103" s="62" t="s">
        <v>43</v>
      </c>
      <c r="N103" s="62"/>
      <c r="O103" s="52" t="s">
        <v>128</v>
      </c>
      <c r="P103" s="52" t="s">
        <v>129</v>
      </c>
      <c r="Q103" s="68" t="str">
        <f>VLOOKUP(C103,[1]项目情况统计表!$D:$V,19,0)</f>
        <v>阔什萨特玛乡</v>
      </c>
      <c r="R103" s="68" t="s">
        <v>127</v>
      </c>
    </row>
    <row r="104" s="52" customFormat="1" ht="36" customHeight="1" spans="1:18">
      <c r="A104" s="62">
        <v>100</v>
      </c>
      <c r="B104" s="62" t="s">
        <v>20</v>
      </c>
      <c r="C104" s="62" t="s">
        <v>126</v>
      </c>
      <c r="D104" s="18" t="s">
        <v>44</v>
      </c>
      <c r="E104" s="18" t="s">
        <v>41</v>
      </c>
      <c r="F104" s="18" t="s">
        <v>42</v>
      </c>
      <c r="G104" s="18">
        <v>36.2799</v>
      </c>
      <c r="H104" s="62">
        <v>1</v>
      </c>
      <c r="I104" s="67" t="s">
        <v>127</v>
      </c>
      <c r="J104" s="67" t="s">
        <v>127</v>
      </c>
      <c r="K104" s="62" t="s">
        <v>26</v>
      </c>
      <c r="L104" s="62" t="s">
        <v>51</v>
      </c>
      <c r="M104" s="62" t="s">
        <v>43</v>
      </c>
      <c r="N104" s="62"/>
      <c r="O104" s="52" t="s">
        <v>128</v>
      </c>
      <c r="P104" s="52" t="s">
        <v>129</v>
      </c>
      <c r="Q104" s="68" t="str">
        <f>VLOOKUP(C104,[1]项目情况统计表!$D:$V,19,0)</f>
        <v>阔什萨特玛乡</v>
      </c>
      <c r="R104" s="68" t="s">
        <v>127</v>
      </c>
    </row>
    <row r="105" s="52" customFormat="1" ht="36" customHeight="1" spans="1:18">
      <c r="A105" s="62">
        <v>101</v>
      </c>
      <c r="B105" s="62" t="s">
        <v>20</v>
      </c>
      <c r="C105" s="62" t="s">
        <v>126</v>
      </c>
      <c r="D105" s="18" t="s">
        <v>71</v>
      </c>
      <c r="E105" s="18" t="s">
        <v>41</v>
      </c>
      <c r="F105" s="18" t="s">
        <v>42</v>
      </c>
      <c r="G105" s="18">
        <v>5.128</v>
      </c>
      <c r="H105" s="62">
        <v>1</v>
      </c>
      <c r="I105" s="67" t="s">
        <v>127</v>
      </c>
      <c r="J105" s="67" t="s">
        <v>127</v>
      </c>
      <c r="K105" s="62" t="s">
        <v>26</v>
      </c>
      <c r="L105" s="62" t="s">
        <v>51</v>
      </c>
      <c r="M105" s="62" t="s">
        <v>43</v>
      </c>
      <c r="N105" s="62"/>
      <c r="O105" s="52" t="s">
        <v>128</v>
      </c>
      <c r="P105" s="52" t="s">
        <v>129</v>
      </c>
      <c r="Q105" s="68" t="str">
        <f>VLOOKUP(C105,[1]项目情况统计表!$D:$V,19,0)</f>
        <v>阔什萨特玛乡</v>
      </c>
      <c r="R105" s="68" t="s">
        <v>127</v>
      </c>
    </row>
    <row r="106" s="52" customFormat="1" ht="36" customHeight="1" spans="1:18">
      <c r="A106" s="62">
        <v>102</v>
      </c>
      <c r="B106" s="62" t="s">
        <v>20</v>
      </c>
      <c r="C106" s="62" t="s">
        <v>126</v>
      </c>
      <c r="D106" s="18" t="s">
        <v>84</v>
      </c>
      <c r="E106" s="18" t="s">
        <v>41</v>
      </c>
      <c r="F106" s="18" t="s">
        <v>42</v>
      </c>
      <c r="G106" s="18">
        <v>3.196</v>
      </c>
      <c r="H106" s="62">
        <v>2</v>
      </c>
      <c r="I106" s="67" t="s">
        <v>127</v>
      </c>
      <c r="J106" s="67" t="s">
        <v>127</v>
      </c>
      <c r="K106" s="62" t="s">
        <v>26</v>
      </c>
      <c r="L106" s="62" t="s">
        <v>51</v>
      </c>
      <c r="M106" s="62" t="s">
        <v>43</v>
      </c>
      <c r="N106" s="62"/>
      <c r="O106" s="52" t="s">
        <v>128</v>
      </c>
      <c r="P106" s="52" t="s">
        <v>129</v>
      </c>
      <c r="Q106" s="68" t="str">
        <f>VLOOKUP(C106,[1]项目情况统计表!$D:$V,19,0)</f>
        <v>阔什萨特玛乡</v>
      </c>
      <c r="R106" s="68" t="s">
        <v>127</v>
      </c>
    </row>
    <row r="107" s="52" customFormat="1" ht="36" customHeight="1" spans="1:18">
      <c r="A107" s="62">
        <v>103</v>
      </c>
      <c r="B107" s="62" t="s">
        <v>20</v>
      </c>
      <c r="C107" s="62" t="s">
        <v>126</v>
      </c>
      <c r="D107" s="18" t="s">
        <v>69</v>
      </c>
      <c r="E107" s="18" t="s">
        <v>41</v>
      </c>
      <c r="F107" s="18" t="s">
        <v>42</v>
      </c>
      <c r="G107" s="18">
        <v>0.795</v>
      </c>
      <c r="H107" s="62">
        <v>1</v>
      </c>
      <c r="I107" s="67" t="s">
        <v>127</v>
      </c>
      <c r="J107" s="67" t="s">
        <v>127</v>
      </c>
      <c r="K107" s="62" t="s">
        <v>26</v>
      </c>
      <c r="L107" s="62" t="s">
        <v>51</v>
      </c>
      <c r="M107" s="62" t="s">
        <v>43</v>
      </c>
      <c r="N107" s="62"/>
      <c r="O107" s="52" t="s">
        <v>128</v>
      </c>
      <c r="P107" s="52" t="s">
        <v>129</v>
      </c>
      <c r="Q107" s="68" t="str">
        <f>VLOOKUP(C107,[1]项目情况统计表!$D:$V,19,0)</f>
        <v>阔什萨特玛乡</v>
      </c>
      <c r="R107" s="68" t="s">
        <v>127</v>
      </c>
    </row>
    <row r="108" s="52" customFormat="1" ht="36" customHeight="1" spans="1:18">
      <c r="A108" s="62">
        <v>104</v>
      </c>
      <c r="B108" s="62" t="s">
        <v>20</v>
      </c>
      <c r="C108" s="62" t="s">
        <v>126</v>
      </c>
      <c r="D108" s="18" t="s">
        <v>92</v>
      </c>
      <c r="E108" s="18" t="s">
        <v>41</v>
      </c>
      <c r="F108" s="18" t="s">
        <v>42</v>
      </c>
      <c r="G108" s="18">
        <v>2.5744</v>
      </c>
      <c r="H108" s="62">
        <v>1</v>
      </c>
      <c r="I108" s="67" t="s">
        <v>127</v>
      </c>
      <c r="J108" s="67" t="s">
        <v>127</v>
      </c>
      <c r="K108" s="62" t="s">
        <v>26</v>
      </c>
      <c r="L108" s="62" t="s">
        <v>51</v>
      </c>
      <c r="M108" s="62" t="s">
        <v>43</v>
      </c>
      <c r="N108" s="62"/>
      <c r="O108" s="52" t="s">
        <v>128</v>
      </c>
      <c r="P108" s="52" t="s">
        <v>129</v>
      </c>
      <c r="Q108" s="68" t="str">
        <f>VLOOKUP(C108,[1]项目情况统计表!$D:$V,19,0)</f>
        <v>阔什萨特玛乡</v>
      </c>
      <c r="R108" s="68" t="s">
        <v>127</v>
      </c>
    </row>
    <row r="109" s="52" customFormat="1" ht="36" customHeight="1" spans="1:18">
      <c r="A109" s="62">
        <v>105</v>
      </c>
      <c r="B109" s="62" t="s">
        <v>20</v>
      </c>
      <c r="C109" s="62" t="s">
        <v>130</v>
      </c>
      <c r="D109" s="18" t="s">
        <v>57</v>
      </c>
      <c r="E109" s="18" t="s">
        <v>23</v>
      </c>
      <c r="F109" s="18" t="s">
        <v>32</v>
      </c>
      <c r="G109" s="18">
        <v>13.09738</v>
      </c>
      <c r="H109" s="62">
        <v>1</v>
      </c>
      <c r="I109" s="62" t="s">
        <v>131</v>
      </c>
      <c r="J109" s="62" t="s">
        <v>131</v>
      </c>
      <c r="K109" s="62" t="s">
        <v>26</v>
      </c>
      <c r="L109" s="62" t="s">
        <v>51</v>
      </c>
      <c r="M109" s="18" t="s">
        <v>28</v>
      </c>
      <c r="N109" s="62"/>
      <c r="O109" s="52" t="s">
        <v>128</v>
      </c>
      <c r="P109" s="52" t="s">
        <v>129</v>
      </c>
      <c r="Q109" s="68" t="str">
        <f>VLOOKUP(C109,[1]项目情况统计表!$D:$V,19,0)</f>
        <v>阔什萨特玛乡</v>
      </c>
      <c r="R109" s="68" t="s">
        <v>131</v>
      </c>
    </row>
    <row r="110" s="52" customFormat="1" ht="36" customHeight="1" spans="1:18">
      <c r="A110" s="62">
        <v>106</v>
      </c>
      <c r="B110" s="62" t="s">
        <v>20</v>
      </c>
      <c r="C110" s="62" t="s">
        <v>130</v>
      </c>
      <c r="D110" s="18" t="s">
        <v>31</v>
      </c>
      <c r="E110" s="18" t="s">
        <v>23</v>
      </c>
      <c r="F110" s="18" t="s">
        <v>32</v>
      </c>
      <c r="G110" s="18">
        <v>29.934533</v>
      </c>
      <c r="H110" s="62">
        <v>1</v>
      </c>
      <c r="I110" s="62" t="s">
        <v>131</v>
      </c>
      <c r="J110" s="62" t="s">
        <v>131</v>
      </c>
      <c r="K110" s="62" t="s">
        <v>26</v>
      </c>
      <c r="L110" s="62" t="s">
        <v>51</v>
      </c>
      <c r="M110" s="18" t="s">
        <v>28</v>
      </c>
      <c r="N110" s="62"/>
      <c r="O110" s="52" t="s">
        <v>128</v>
      </c>
      <c r="P110" s="52" t="s">
        <v>129</v>
      </c>
      <c r="Q110" s="68" t="str">
        <f>VLOOKUP(C110,[1]项目情况统计表!$D:$V,19,0)</f>
        <v>阔什萨特玛乡</v>
      </c>
      <c r="R110" s="68" t="s">
        <v>131</v>
      </c>
    </row>
    <row r="111" s="52" customFormat="1" ht="36" customHeight="1" spans="1:18">
      <c r="A111" s="62">
        <v>107</v>
      </c>
      <c r="B111" s="62" t="s">
        <v>20</v>
      </c>
      <c r="C111" s="62" t="s">
        <v>130</v>
      </c>
      <c r="D111" s="18" t="s">
        <v>60</v>
      </c>
      <c r="E111" s="18" t="s">
        <v>23</v>
      </c>
      <c r="F111" s="18" t="s">
        <v>32</v>
      </c>
      <c r="G111" s="18">
        <v>11.535841</v>
      </c>
      <c r="H111" s="62">
        <v>1</v>
      </c>
      <c r="I111" s="62" t="s">
        <v>131</v>
      </c>
      <c r="J111" s="62" t="s">
        <v>131</v>
      </c>
      <c r="K111" s="62" t="s">
        <v>26</v>
      </c>
      <c r="L111" s="62" t="s">
        <v>51</v>
      </c>
      <c r="M111" s="18" t="s">
        <v>28</v>
      </c>
      <c r="N111" s="62"/>
      <c r="O111" s="52" t="s">
        <v>128</v>
      </c>
      <c r="P111" s="52" t="s">
        <v>129</v>
      </c>
      <c r="Q111" s="68" t="str">
        <f>VLOOKUP(C111,[1]项目情况统计表!$D:$V,19,0)</f>
        <v>阔什萨特玛乡</v>
      </c>
      <c r="R111" s="68" t="s">
        <v>131</v>
      </c>
    </row>
    <row r="112" s="52" customFormat="1" ht="36" customHeight="1" spans="1:18">
      <c r="A112" s="62">
        <v>108</v>
      </c>
      <c r="B112" s="62" t="s">
        <v>20</v>
      </c>
      <c r="C112" s="62" t="s">
        <v>130</v>
      </c>
      <c r="D112" s="18" t="s">
        <v>36</v>
      </c>
      <c r="E112" s="18" t="s">
        <v>23</v>
      </c>
      <c r="F112" s="18" t="s">
        <v>32</v>
      </c>
      <c r="G112" s="18">
        <v>22.252736</v>
      </c>
      <c r="H112" s="62">
        <v>1</v>
      </c>
      <c r="I112" s="62" t="s">
        <v>131</v>
      </c>
      <c r="J112" s="62" t="s">
        <v>131</v>
      </c>
      <c r="K112" s="62" t="s">
        <v>26</v>
      </c>
      <c r="L112" s="62" t="s">
        <v>51</v>
      </c>
      <c r="M112" s="18" t="s">
        <v>28</v>
      </c>
      <c r="N112" s="62"/>
      <c r="O112" s="52" t="s">
        <v>128</v>
      </c>
      <c r="P112" s="52" t="s">
        <v>129</v>
      </c>
      <c r="Q112" s="68" t="str">
        <f>VLOOKUP(C112,[1]项目情况统计表!$D:$V,19,0)</f>
        <v>阔什萨特玛乡</v>
      </c>
      <c r="R112" s="68" t="s">
        <v>131</v>
      </c>
    </row>
    <row r="113" s="52" customFormat="1" ht="36" customHeight="1" spans="1:18">
      <c r="A113" s="62">
        <v>109</v>
      </c>
      <c r="B113" s="62" t="s">
        <v>20</v>
      </c>
      <c r="C113" s="62" t="s">
        <v>132</v>
      </c>
      <c r="D113" s="18" t="s">
        <v>133</v>
      </c>
      <c r="E113" s="18" t="s">
        <v>23</v>
      </c>
      <c r="F113" s="18" t="s">
        <v>32</v>
      </c>
      <c r="G113" s="18">
        <v>62.095078</v>
      </c>
      <c r="H113" s="62">
        <v>1</v>
      </c>
      <c r="I113" s="62" t="s">
        <v>134</v>
      </c>
      <c r="J113" s="62" t="s">
        <v>134</v>
      </c>
      <c r="K113" s="62" t="s">
        <v>26</v>
      </c>
      <c r="L113" s="62" t="s">
        <v>51</v>
      </c>
      <c r="M113" s="18" t="s">
        <v>75</v>
      </c>
      <c r="N113" s="62"/>
      <c r="O113" s="52" t="s">
        <v>128</v>
      </c>
      <c r="P113" s="52" t="s">
        <v>129</v>
      </c>
      <c r="Q113" s="68" t="str">
        <f>VLOOKUP(C113,[1]项目情况统计表!$D:$V,19,0)</f>
        <v>阔什萨特玛乡</v>
      </c>
      <c r="R113" s="68" t="s">
        <v>134</v>
      </c>
    </row>
    <row r="114" s="52" customFormat="1" ht="36" customHeight="1" spans="1:18">
      <c r="A114" s="62">
        <v>110</v>
      </c>
      <c r="B114" s="62" t="s">
        <v>20</v>
      </c>
      <c r="C114" s="62" t="s">
        <v>132</v>
      </c>
      <c r="D114" s="18" t="s">
        <v>133</v>
      </c>
      <c r="E114" s="18" t="s">
        <v>23</v>
      </c>
      <c r="F114" s="18" t="s">
        <v>32</v>
      </c>
      <c r="G114" s="18">
        <v>62.095078</v>
      </c>
      <c r="H114" s="62">
        <v>1</v>
      </c>
      <c r="I114" s="62" t="s">
        <v>131</v>
      </c>
      <c r="J114" s="62" t="s">
        <v>131</v>
      </c>
      <c r="K114" s="62" t="s">
        <v>26</v>
      </c>
      <c r="L114" s="62" t="s">
        <v>51</v>
      </c>
      <c r="M114" s="18" t="s">
        <v>75</v>
      </c>
      <c r="N114" s="62"/>
      <c r="O114" s="52" t="s">
        <v>128</v>
      </c>
      <c r="P114" s="52" t="s">
        <v>129</v>
      </c>
      <c r="Q114" s="68" t="str">
        <f>VLOOKUP(C114,[1]项目情况统计表!$D:$V,19,0)</f>
        <v>阔什萨特玛乡</v>
      </c>
      <c r="R114" s="68" t="s">
        <v>131</v>
      </c>
    </row>
    <row r="115" s="52" customFormat="1" ht="36" customHeight="1" spans="1:18">
      <c r="A115" s="62">
        <v>111</v>
      </c>
      <c r="B115" s="62" t="s">
        <v>20</v>
      </c>
      <c r="C115" s="62" t="s">
        <v>135</v>
      </c>
      <c r="D115" s="18" t="s">
        <v>47</v>
      </c>
      <c r="E115" s="18" t="s">
        <v>23</v>
      </c>
      <c r="F115" s="18" t="s">
        <v>32</v>
      </c>
      <c r="G115" s="18">
        <v>12.550788</v>
      </c>
      <c r="H115" s="62">
        <v>1</v>
      </c>
      <c r="I115" s="67" t="s">
        <v>127</v>
      </c>
      <c r="J115" s="67" t="s">
        <v>127</v>
      </c>
      <c r="K115" s="62" t="s">
        <v>26</v>
      </c>
      <c r="L115" s="62" t="s">
        <v>51</v>
      </c>
      <c r="M115" s="18" t="s">
        <v>28</v>
      </c>
      <c r="N115" s="62"/>
      <c r="O115" s="52" t="s">
        <v>128</v>
      </c>
      <c r="P115" s="52" t="s">
        <v>129</v>
      </c>
      <c r="Q115" s="68" t="str">
        <f>VLOOKUP(C115,[1]项目情况统计表!$D:$V,19,0)</f>
        <v>阔什萨特玛乡</v>
      </c>
      <c r="R115" s="68" t="s">
        <v>127</v>
      </c>
    </row>
    <row r="116" s="52" customFormat="1" ht="36" customHeight="1" spans="1:18">
      <c r="A116" s="62">
        <v>112</v>
      </c>
      <c r="B116" s="62" t="s">
        <v>20</v>
      </c>
      <c r="C116" s="62" t="s">
        <v>135</v>
      </c>
      <c r="D116" s="18" t="s">
        <v>22</v>
      </c>
      <c r="E116" s="18" t="s">
        <v>23</v>
      </c>
      <c r="F116" s="18" t="s">
        <v>32</v>
      </c>
      <c r="G116" s="18">
        <v>0.976135</v>
      </c>
      <c r="H116" s="62">
        <v>1</v>
      </c>
      <c r="I116" s="67" t="s">
        <v>127</v>
      </c>
      <c r="J116" s="67" t="s">
        <v>127</v>
      </c>
      <c r="K116" s="62" t="s">
        <v>26</v>
      </c>
      <c r="L116" s="62" t="s">
        <v>51</v>
      </c>
      <c r="M116" s="18" t="s">
        <v>28</v>
      </c>
      <c r="N116" s="62"/>
      <c r="O116" s="52" t="s">
        <v>128</v>
      </c>
      <c r="P116" s="52" t="s">
        <v>129</v>
      </c>
      <c r="Q116" s="68" t="str">
        <f>VLOOKUP(C116,[1]项目情况统计表!$D:$V,19,0)</f>
        <v>阔什萨特玛乡</v>
      </c>
      <c r="R116" s="68" t="s">
        <v>127</v>
      </c>
    </row>
    <row r="117" s="52" customFormat="1" ht="36" customHeight="1" spans="1:18">
      <c r="A117" s="62">
        <v>113</v>
      </c>
      <c r="B117" s="62" t="s">
        <v>20</v>
      </c>
      <c r="C117" s="62" t="s">
        <v>135</v>
      </c>
      <c r="D117" s="18" t="s">
        <v>36</v>
      </c>
      <c r="E117" s="18" t="s">
        <v>23</v>
      </c>
      <c r="F117" s="18" t="s">
        <v>32</v>
      </c>
      <c r="G117" s="18">
        <v>64.510981</v>
      </c>
      <c r="H117" s="62">
        <v>16</v>
      </c>
      <c r="I117" s="67" t="s">
        <v>127</v>
      </c>
      <c r="J117" s="67" t="s">
        <v>127</v>
      </c>
      <c r="K117" s="62" t="s">
        <v>26</v>
      </c>
      <c r="L117" s="62" t="s">
        <v>51</v>
      </c>
      <c r="M117" s="18" t="s">
        <v>28</v>
      </c>
      <c r="N117" s="62"/>
      <c r="O117" s="52" t="s">
        <v>128</v>
      </c>
      <c r="P117" s="52" t="s">
        <v>129</v>
      </c>
      <c r="Q117" s="68" t="str">
        <f>VLOOKUP(C117,[1]项目情况统计表!$D:$V,19,0)</f>
        <v>阔什萨特玛乡</v>
      </c>
      <c r="R117" s="68" t="s">
        <v>127</v>
      </c>
    </row>
    <row r="118" s="52" customFormat="1" ht="36" customHeight="1" spans="1:18">
      <c r="A118" s="62">
        <v>114</v>
      </c>
      <c r="B118" s="62" t="s">
        <v>20</v>
      </c>
      <c r="C118" s="62" t="s">
        <v>135</v>
      </c>
      <c r="D118" s="18" t="s">
        <v>48</v>
      </c>
      <c r="E118" s="18" t="s">
        <v>23</v>
      </c>
      <c r="F118" s="18" t="s">
        <v>32</v>
      </c>
      <c r="G118" s="18">
        <v>67.268329</v>
      </c>
      <c r="H118" s="62">
        <v>1</v>
      </c>
      <c r="I118" s="67" t="s">
        <v>127</v>
      </c>
      <c r="J118" s="67" t="s">
        <v>127</v>
      </c>
      <c r="K118" s="62" t="s">
        <v>26</v>
      </c>
      <c r="L118" s="62" t="s">
        <v>51</v>
      </c>
      <c r="M118" s="18" t="s">
        <v>28</v>
      </c>
      <c r="N118" s="62"/>
      <c r="O118" s="52" t="s">
        <v>128</v>
      </c>
      <c r="P118" s="52" t="s">
        <v>129</v>
      </c>
      <c r="Q118" s="68" t="str">
        <f>VLOOKUP(C118,[1]项目情况统计表!$D:$V,19,0)</f>
        <v>阔什萨特玛乡</v>
      </c>
      <c r="R118" s="68" t="s">
        <v>127</v>
      </c>
    </row>
    <row r="119" s="52" customFormat="1" ht="36" customHeight="1" spans="1:18">
      <c r="A119" s="62">
        <v>115</v>
      </c>
      <c r="B119" s="62" t="s">
        <v>20</v>
      </c>
      <c r="C119" s="62" t="s">
        <v>135</v>
      </c>
      <c r="D119" s="18" t="s">
        <v>60</v>
      </c>
      <c r="E119" s="18" t="s">
        <v>23</v>
      </c>
      <c r="F119" s="18" t="s">
        <v>32</v>
      </c>
      <c r="G119" s="18">
        <v>13.834629</v>
      </c>
      <c r="H119" s="62">
        <v>1</v>
      </c>
      <c r="I119" s="67" t="s">
        <v>127</v>
      </c>
      <c r="J119" s="67" t="s">
        <v>127</v>
      </c>
      <c r="K119" s="62" t="s">
        <v>26</v>
      </c>
      <c r="L119" s="62" t="s">
        <v>51</v>
      </c>
      <c r="M119" s="18" t="s">
        <v>28</v>
      </c>
      <c r="N119" s="62"/>
      <c r="O119" s="52" t="s">
        <v>128</v>
      </c>
      <c r="P119" s="52" t="s">
        <v>129</v>
      </c>
      <c r="Q119" s="68" t="str">
        <f>VLOOKUP(C119,[1]项目情况统计表!$D:$V,19,0)</f>
        <v>阔什萨特玛乡</v>
      </c>
      <c r="R119" s="68" t="s">
        <v>127</v>
      </c>
    </row>
    <row r="120" s="52" customFormat="1" ht="36" customHeight="1" spans="1:18">
      <c r="A120" s="62">
        <v>116</v>
      </c>
      <c r="B120" s="62" t="s">
        <v>20</v>
      </c>
      <c r="C120" s="62" t="s">
        <v>135</v>
      </c>
      <c r="D120" s="18" t="s">
        <v>58</v>
      </c>
      <c r="E120" s="18" t="s">
        <v>23</v>
      </c>
      <c r="F120" s="18" t="s">
        <v>32</v>
      </c>
      <c r="G120" s="18">
        <v>9.115302</v>
      </c>
      <c r="H120" s="62">
        <v>1</v>
      </c>
      <c r="I120" s="67" t="s">
        <v>127</v>
      </c>
      <c r="J120" s="67" t="s">
        <v>127</v>
      </c>
      <c r="K120" s="62" t="s">
        <v>26</v>
      </c>
      <c r="L120" s="62" t="s">
        <v>51</v>
      </c>
      <c r="M120" s="18" t="s">
        <v>28</v>
      </c>
      <c r="N120" s="62"/>
      <c r="O120" s="52" t="s">
        <v>128</v>
      </c>
      <c r="P120" s="52" t="s">
        <v>129</v>
      </c>
      <c r="Q120" s="68" t="str">
        <f>VLOOKUP(C120,[1]项目情况统计表!$D:$V,19,0)</f>
        <v>阔什萨特玛乡</v>
      </c>
      <c r="R120" s="68" t="s">
        <v>127</v>
      </c>
    </row>
    <row r="121" s="52" customFormat="1" ht="36" customHeight="1" spans="1:18">
      <c r="A121" s="62">
        <v>117</v>
      </c>
      <c r="B121" s="62" t="s">
        <v>20</v>
      </c>
      <c r="C121" s="62" t="s">
        <v>135</v>
      </c>
      <c r="D121" s="18" t="s">
        <v>99</v>
      </c>
      <c r="E121" s="18" t="s">
        <v>23</v>
      </c>
      <c r="F121" s="18" t="s">
        <v>100</v>
      </c>
      <c r="G121" s="18">
        <v>13.286693</v>
      </c>
      <c r="H121" s="62">
        <v>43</v>
      </c>
      <c r="I121" s="67" t="s">
        <v>127</v>
      </c>
      <c r="J121" s="67" t="s">
        <v>127</v>
      </c>
      <c r="K121" s="62" t="s">
        <v>26</v>
      </c>
      <c r="L121" s="62" t="s">
        <v>51</v>
      </c>
      <c r="M121" s="18" t="s">
        <v>62</v>
      </c>
      <c r="N121" s="62"/>
      <c r="O121" s="52" t="s">
        <v>128</v>
      </c>
      <c r="P121" s="52" t="s">
        <v>129</v>
      </c>
      <c r="Q121" s="68" t="str">
        <f>VLOOKUP(C121,[1]项目情况统计表!$D:$V,19,0)</f>
        <v>阔什萨特玛乡</v>
      </c>
      <c r="R121" s="68" t="s">
        <v>127</v>
      </c>
    </row>
    <row r="122" s="52" customFormat="1" ht="36" customHeight="1" spans="1:18">
      <c r="A122" s="62">
        <v>118</v>
      </c>
      <c r="B122" s="62" t="s">
        <v>20</v>
      </c>
      <c r="C122" s="62" t="s">
        <v>136</v>
      </c>
      <c r="D122" s="18" t="s">
        <v>137</v>
      </c>
      <c r="E122" s="18" t="s">
        <v>138</v>
      </c>
      <c r="F122" s="18" t="s">
        <v>139</v>
      </c>
      <c r="G122" s="18">
        <v>49.95</v>
      </c>
      <c r="H122" s="18">
        <v>370</v>
      </c>
      <c r="I122" s="67" t="s">
        <v>140</v>
      </c>
      <c r="J122" s="18" t="s">
        <v>140</v>
      </c>
      <c r="K122" s="62" t="s">
        <v>26</v>
      </c>
      <c r="L122" s="62" t="s">
        <v>51</v>
      </c>
      <c r="M122" s="18" t="s">
        <v>28</v>
      </c>
      <c r="N122" s="62"/>
      <c r="O122" s="52" t="s">
        <v>128</v>
      </c>
      <c r="P122" s="52" t="s">
        <v>129</v>
      </c>
      <c r="Q122" s="68" t="str">
        <f>VLOOKUP(C122,[1]项目情况统计表!$D:$V,19,0)</f>
        <v>阔什萨特玛乡</v>
      </c>
      <c r="R122" s="68" t="s">
        <v>140</v>
      </c>
    </row>
    <row r="123" s="52" customFormat="1" ht="36" customHeight="1" spans="1:18">
      <c r="A123" s="62">
        <v>119</v>
      </c>
      <c r="B123" s="62" t="s">
        <v>20</v>
      </c>
      <c r="C123" s="62" t="s">
        <v>141</v>
      </c>
      <c r="D123" s="18" t="s">
        <v>47</v>
      </c>
      <c r="E123" s="18" t="s">
        <v>23</v>
      </c>
      <c r="F123" s="18" t="s">
        <v>32</v>
      </c>
      <c r="G123" s="18">
        <v>11.659945</v>
      </c>
      <c r="H123" s="62">
        <v>1</v>
      </c>
      <c r="I123" s="62" t="s">
        <v>142</v>
      </c>
      <c r="J123" s="62" t="s">
        <v>142</v>
      </c>
      <c r="K123" s="62" t="s">
        <v>26</v>
      </c>
      <c r="L123" s="62" t="s">
        <v>51</v>
      </c>
      <c r="M123" s="18" t="s">
        <v>28</v>
      </c>
      <c r="N123" s="62"/>
      <c r="O123" s="52" t="s">
        <v>143</v>
      </c>
      <c r="P123" s="52" t="s">
        <v>144</v>
      </c>
      <c r="Q123" s="68" t="str">
        <f>VLOOKUP(C123,[1]项目情况统计表!$D:$V,19,0)</f>
        <v>琼库勒乡</v>
      </c>
      <c r="R123" s="68" t="s">
        <v>142</v>
      </c>
    </row>
    <row r="124" s="52" customFormat="1" ht="36" customHeight="1" spans="1:18">
      <c r="A124" s="62">
        <v>120</v>
      </c>
      <c r="B124" s="62" t="s">
        <v>20</v>
      </c>
      <c r="C124" s="62" t="s">
        <v>141</v>
      </c>
      <c r="D124" s="18" t="s">
        <v>58</v>
      </c>
      <c r="E124" s="18" t="s">
        <v>23</v>
      </c>
      <c r="F124" s="18" t="s">
        <v>32</v>
      </c>
      <c r="G124" s="18">
        <v>9.423875</v>
      </c>
      <c r="H124" s="62">
        <v>1</v>
      </c>
      <c r="I124" s="62" t="s">
        <v>142</v>
      </c>
      <c r="J124" s="62" t="s">
        <v>142</v>
      </c>
      <c r="K124" s="62" t="s">
        <v>26</v>
      </c>
      <c r="L124" s="62" t="s">
        <v>51</v>
      </c>
      <c r="M124" s="18" t="s">
        <v>28</v>
      </c>
      <c r="N124" s="62"/>
      <c r="O124" s="52" t="s">
        <v>143</v>
      </c>
      <c r="P124" s="52" t="s">
        <v>144</v>
      </c>
      <c r="Q124" s="68" t="str">
        <f>VLOOKUP(C124,[1]项目情况统计表!$D:$V,19,0)</f>
        <v>琼库勒乡</v>
      </c>
      <c r="R124" s="68" t="s">
        <v>142</v>
      </c>
    </row>
    <row r="125" s="52" customFormat="1" ht="36" customHeight="1" spans="1:18">
      <c r="A125" s="62">
        <v>121</v>
      </c>
      <c r="B125" s="62" t="s">
        <v>20</v>
      </c>
      <c r="C125" s="62" t="s">
        <v>145</v>
      </c>
      <c r="D125" s="18" t="s">
        <v>34</v>
      </c>
      <c r="E125" s="18" t="s">
        <v>23</v>
      </c>
      <c r="F125" s="18" t="s">
        <v>35</v>
      </c>
      <c r="G125" s="18">
        <v>21.799766</v>
      </c>
      <c r="H125" s="62">
        <v>1.1</v>
      </c>
      <c r="I125" s="62" t="s">
        <v>142</v>
      </c>
      <c r="J125" s="62" t="s">
        <v>142</v>
      </c>
      <c r="K125" s="62" t="s">
        <v>26</v>
      </c>
      <c r="L125" s="62" t="s">
        <v>51</v>
      </c>
      <c r="M125" s="18" t="s">
        <v>28</v>
      </c>
      <c r="N125" s="62"/>
      <c r="O125" s="52" t="s">
        <v>143</v>
      </c>
      <c r="P125" s="52" t="s">
        <v>144</v>
      </c>
      <c r="Q125" s="68" t="str">
        <f>VLOOKUP(C125,[1]项目情况统计表!$D:$V,19,0)</f>
        <v>琼库勒乡</v>
      </c>
      <c r="R125" s="68" t="s">
        <v>142</v>
      </c>
    </row>
    <row r="126" s="52" customFormat="1" ht="36" customHeight="1" spans="1:18">
      <c r="A126" s="62">
        <v>122</v>
      </c>
      <c r="B126" s="62" t="s">
        <v>20</v>
      </c>
      <c r="C126" s="62" t="s">
        <v>146</v>
      </c>
      <c r="D126" s="18" t="s">
        <v>44</v>
      </c>
      <c r="E126" s="18" t="s">
        <v>41</v>
      </c>
      <c r="F126" s="18" t="s">
        <v>70</v>
      </c>
      <c r="G126" s="19">
        <v>12.9899</v>
      </c>
      <c r="H126" s="62">
        <v>1</v>
      </c>
      <c r="I126" s="62" t="s">
        <v>142</v>
      </c>
      <c r="J126" s="62" t="s">
        <v>142</v>
      </c>
      <c r="K126" s="62" t="s">
        <v>26</v>
      </c>
      <c r="L126" s="62" t="s">
        <v>51</v>
      </c>
      <c r="M126" s="62" t="s">
        <v>43</v>
      </c>
      <c r="N126" s="62"/>
      <c r="O126" s="52" t="s">
        <v>143</v>
      </c>
      <c r="P126" s="52" t="s">
        <v>144</v>
      </c>
      <c r="Q126" s="68" t="str">
        <f>VLOOKUP(C126,[1]项目情况统计表!$D:$V,19,0)</f>
        <v>琼库勒乡</v>
      </c>
      <c r="R126" s="68" t="s">
        <v>142</v>
      </c>
    </row>
    <row r="127" s="52" customFormat="1" ht="36" customHeight="1" spans="1:18">
      <c r="A127" s="62">
        <v>123</v>
      </c>
      <c r="B127" s="62" t="s">
        <v>20</v>
      </c>
      <c r="C127" s="62" t="s">
        <v>146</v>
      </c>
      <c r="D127" s="18" t="s">
        <v>71</v>
      </c>
      <c r="E127" s="18" t="s">
        <v>41</v>
      </c>
      <c r="F127" s="18" t="s">
        <v>32</v>
      </c>
      <c r="G127" s="19">
        <v>5.49</v>
      </c>
      <c r="H127" s="62">
        <v>1</v>
      </c>
      <c r="I127" s="62" t="s">
        <v>142</v>
      </c>
      <c r="J127" s="62" t="s">
        <v>142</v>
      </c>
      <c r="K127" s="62" t="s">
        <v>26</v>
      </c>
      <c r="L127" s="62" t="s">
        <v>51</v>
      </c>
      <c r="M127" s="62" t="s">
        <v>43</v>
      </c>
      <c r="N127" s="62"/>
      <c r="O127" s="52" t="s">
        <v>143</v>
      </c>
      <c r="P127" s="52" t="s">
        <v>144</v>
      </c>
      <c r="Q127" s="68" t="str">
        <f>VLOOKUP(C127,[1]项目情况统计表!$D:$V,19,0)</f>
        <v>琼库勒乡</v>
      </c>
      <c r="R127" s="68" t="s">
        <v>142</v>
      </c>
    </row>
    <row r="128" s="52" customFormat="1" ht="36" customHeight="1" spans="1:18">
      <c r="A128" s="62">
        <v>124</v>
      </c>
      <c r="B128" s="62" t="s">
        <v>20</v>
      </c>
      <c r="C128" s="62" t="s">
        <v>146</v>
      </c>
      <c r="D128" s="18" t="s">
        <v>84</v>
      </c>
      <c r="E128" s="18" t="s">
        <v>41</v>
      </c>
      <c r="F128" s="18" t="s">
        <v>42</v>
      </c>
      <c r="G128" s="19">
        <v>1.998</v>
      </c>
      <c r="H128" s="62">
        <v>1</v>
      </c>
      <c r="I128" s="62" t="s">
        <v>142</v>
      </c>
      <c r="J128" s="62" t="s">
        <v>142</v>
      </c>
      <c r="K128" s="62" t="s">
        <v>26</v>
      </c>
      <c r="L128" s="62" t="s">
        <v>51</v>
      </c>
      <c r="M128" s="62" t="s">
        <v>43</v>
      </c>
      <c r="N128" s="62"/>
      <c r="O128" s="52" t="s">
        <v>143</v>
      </c>
      <c r="P128" s="52" t="s">
        <v>144</v>
      </c>
      <c r="Q128" s="68" t="str">
        <f>VLOOKUP(C128,[1]项目情况统计表!$D:$V,19,0)</f>
        <v>琼库勒乡</v>
      </c>
      <c r="R128" s="68" t="s">
        <v>142</v>
      </c>
    </row>
    <row r="129" s="52" customFormat="1" ht="36" customHeight="1" spans="1:18">
      <c r="A129" s="62">
        <v>125</v>
      </c>
      <c r="B129" s="62" t="s">
        <v>20</v>
      </c>
      <c r="C129" s="62" t="s">
        <v>146</v>
      </c>
      <c r="D129" s="18" t="s">
        <v>45</v>
      </c>
      <c r="E129" s="18" t="s">
        <v>41</v>
      </c>
      <c r="F129" s="18" t="s">
        <v>70</v>
      </c>
      <c r="G129" s="19">
        <v>10.35</v>
      </c>
      <c r="H129" s="62">
        <v>1</v>
      </c>
      <c r="I129" s="62" t="s">
        <v>142</v>
      </c>
      <c r="J129" s="62" t="s">
        <v>142</v>
      </c>
      <c r="K129" s="62" t="s">
        <v>26</v>
      </c>
      <c r="L129" s="62" t="s">
        <v>51</v>
      </c>
      <c r="M129" s="62" t="s">
        <v>43</v>
      </c>
      <c r="N129" s="62"/>
      <c r="O129" s="52" t="s">
        <v>143</v>
      </c>
      <c r="P129" s="52" t="s">
        <v>144</v>
      </c>
      <c r="Q129" s="68" t="str">
        <f>VLOOKUP(C129,[1]项目情况统计表!$D:$V,19,0)</f>
        <v>琼库勒乡</v>
      </c>
      <c r="R129" s="68" t="s">
        <v>142</v>
      </c>
    </row>
    <row r="130" s="52" customFormat="1" ht="36" customHeight="1" spans="1:18">
      <c r="A130" s="62">
        <v>126</v>
      </c>
      <c r="B130" s="62" t="s">
        <v>20</v>
      </c>
      <c r="C130" s="62" t="s">
        <v>146</v>
      </c>
      <c r="D130" s="18" t="s">
        <v>92</v>
      </c>
      <c r="E130" s="18" t="s">
        <v>41</v>
      </c>
      <c r="F130" s="18" t="s">
        <v>42</v>
      </c>
      <c r="G130" s="19">
        <v>3.24</v>
      </c>
      <c r="H130" s="62">
        <v>1</v>
      </c>
      <c r="I130" s="62" t="s">
        <v>142</v>
      </c>
      <c r="J130" s="62" t="s">
        <v>142</v>
      </c>
      <c r="K130" s="62" t="s">
        <v>26</v>
      </c>
      <c r="L130" s="62" t="s">
        <v>51</v>
      </c>
      <c r="M130" s="62" t="s">
        <v>43</v>
      </c>
      <c r="N130" s="62"/>
      <c r="O130" s="52" t="s">
        <v>143</v>
      </c>
      <c r="P130" s="52" t="s">
        <v>144</v>
      </c>
      <c r="Q130" s="68" t="str">
        <f>VLOOKUP(C130,[1]项目情况统计表!$D:$V,19,0)</f>
        <v>琼库勒乡</v>
      </c>
      <c r="R130" s="68" t="s">
        <v>142</v>
      </c>
    </row>
    <row r="131" s="52" customFormat="1" ht="36" customHeight="1" spans="1:18">
      <c r="A131" s="62">
        <v>127</v>
      </c>
      <c r="B131" s="62" t="s">
        <v>20</v>
      </c>
      <c r="C131" s="62" t="s">
        <v>147</v>
      </c>
      <c r="D131" s="18" t="s">
        <v>44</v>
      </c>
      <c r="E131" s="18" t="s">
        <v>41</v>
      </c>
      <c r="F131" s="18" t="s">
        <v>70</v>
      </c>
      <c r="G131" s="19">
        <v>14.4898</v>
      </c>
      <c r="H131" s="62">
        <v>1</v>
      </c>
      <c r="I131" s="62" t="s">
        <v>148</v>
      </c>
      <c r="J131" s="62" t="s">
        <v>148</v>
      </c>
      <c r="K131" s="62" t="s">
        <v>26</v>
      </c>
      <c r="L131" s="62" t="s">
        <v>51</v>
      </c>
      <c r="M131" s="62" t="s">
        <v>43</v>
      </c>
      <c r="N131" s="62"/>
      <c r="O131" s="52" t="s">
        <v>149</v>
      </c>
      <c r="P131" s="52" t="s">
        <v>150</v>
      </c>
      <c r="Q131" s="68" t="str">
        <f>VLOOKUP(C131,[1]项目情况统计表!$D:$V,19,0)</f>
        <v>塔提让镇</v>
      </c>
      <c r="R131" s="68" t="s">
        <v>148</v>
      </c>
    </row>
    <row r="132" s="52" customFormat="1" ht="36" customHeight="1" spans="1:18">
      <c r="A132" s="62">
        <v>128</v>
      </c>
      <c r="B132" s="62" t="s">
        <v>20</v>
      </c>
      <c r="C132" s="62" t="s">
        <v>147</v>
      </c>
      <c r="D132" s="18" t="s">
        <v>44</v>
      </c>
      <c r="E132" s="18" t="s">
        <v>41</v>
      </c>
      <c r="F132" s="18" t="s">
        <v>70</v>
      </c>
      <c r="G132" s="18">
        <v>14.4898</v>
      </c>
      <c r="H132" s="62">
        <v>1</v>
      </c>
      <c r="I132" s="62" t="s">
        <v>151</v>
      </c>
      <c r="J132" s="62" t="s">
        <v>151</v>
      </c>
      <c r="K132" s="62" t="s">
        <v>26</v>
      </c>
      <c r="L132" s="62" t="s">
        <v>51</v>
      </c>
      <c r="M132" s="62" t="s">
        <v>43</v>
      </c>
      <c r="N132" s="62"/>
      <c r="O132" s="52" t="s">
        <v>149</v>
      </c>
      <c r="P132" s="52" t="s">
        <v>150</v>
      </c>
      <c r="Q132" s="68" t="str">
        <f>VLOOKUP(C132,[1]项目情况统计表!$D:$V,19,0)</f>
        <v>塔提让镇</v>
      </c>
      <c r="R132" s="68" t="s">
        <v>151</v>
      </c>
    </row>
    <row r="133" s="52" customFormat="1" ht="36" customHeight="1" spans="1:18">
      <c r="A133" s="62">
        <v>129</v>
      </c>
      <c r="B133" s="62" t="s">
        <v>20</v>
      </c>
      <c r="C133" s="62" t="s">
        <v>152</v>
      </c>
      <c r="D133" s="18" t="s">
        <v>34</v>
      </c>
      <c r="E133" s="18" t="s">
        <v>23</v>
      </c>
      <c r="F133" s="18" t="s">
        <v>35</v>
      </c>
      <c r="G133" s="71">
        <v>58.33287</v>
      </c>
      <c r="H133" s="62">
        <v>1.5</v>
      </c>
      <c r="I133" s="72" t="s">
        <v>153</v>
      </c>
      <c r="J133" s="72" t="s">
        <v>153</v>
      </c>
      <c r="K133" s="62" t="s">
        <v>26</v>
      </c>
      <c r="L133" s="62" t="s">
        <v>51</v>
      </c>
      <c r="M133" s="18" t="s">
        <v>28</v>
      </c>
      <c r="N133" s="62"/>
      <c r="O133" s="52" t="s">
        <v>149</v>
      </c>
      <c r="P133" s="52" t="s">
        <v>150</v>
      </c>
      <c r="Q133" s="68" t="str">
        <f>VLOOKUP(C133,[1]项目情况统计表!$D:$V,19,0)</f>
        <v>塔提让镇</v>
      </c>
      <c r="R133" s="68" t="s">
        <v>153</v>
      </c>
    </row>
    <row r="134" s="52" customFormat="1" ht="36" customHeight="1" spans="1:18">
      <c r="A134" s="62">
        <v>130</v>
      </c>
      <c r="B134" s="62" t="s">
        <v>20</v>
      </c>
      <c r="C134" s="62" t="s">
        <v>152</v>
      </c>
      <c r="D134" s="18" t="s">
        <v>36</v>
      </c>
      <c r="E134" s="18" t="s">
        <v>23</v>
      </c>
      <c r="F134" s="18" t="s">
        <v>32</v>
      </c>
      <c r="G134" s="71"/>
      <c r="H134" s="62">
        <v>6</v>
      </c>
      <c r="I134" s="72" t="s">
        <v>153</v>
      </c>
      <c r="J134" s="72" t="s">
        <v>153</v>
      </c>
      <c r="K134" s="62" t="s">
        <v>26</v>
      </c>
      <c r="L134" s="62" t="s">
        <v>51</v>
      </c>
      <c r="M134" s="18" t="s">
        <v>28</v>
      </c>
      <c r="N134" s="62"/>
      <c r="O134" s="52" t="s">
        <v>149</v>
      </c>
      <c r="P134" s="52" t="s">
        <v>150</v>
      </c>
      <c r="Q134" s="68" t="str">
        <f>VLOOKUP(C134,[1]项目情况统计表!$D:$V,19,0)</f>
        <v>塔提让镇</v>
      </c>
      <c r="R134" s="68" t="s">
        <v>153</v>
      </c>
    </row>
    <row r="135" s="52" customFormat="1" ht="36" customHeight="1" spans="1:18">
      <c r="A135" s="62">
        <v>131</v>
      </c>
      <c r="B135" s="62" t="s">
        <v>20</v>
      </c>
      <c r="C135" s="62" t="s">
        <v>154</v>
      </c>
      <c r="D135" s="18" t="s">
        <v>59</v>
      </c>
      <c r="E135" s="18" t="s">
        <v>23</v>
      </c>
      <c r="F135" s="18" t="s">
        <v>32</v>
      </c>
      <c r="G135" s="71">
        <v>80.668683</v>
      </c>
      <c r="H135" s="62">
        <v>1</v>
      </c>
      <c r="I135" s="73" t="s">
        <v>151</v>
      </c>
      <c r="J135" s="73" t="s">
        <v>151</v>
      </c>
      <c r="K135" s="62" t="s">
        <v>26</v>
      </c>
      <c r="L135" s="62" t="s">
        <v>51</v>
      </c>
      <c r="M135" s="18" t="s">
        <v>28</v>
      </c>
      <c r="N135" s="62"/>
      <c r="O135" s="52" t="s">
        <v>149</v>
      </c>
      <c r="P135" s="52" t="s">
        <v>150</v>
      </c>
      <c r="Q135" s="68" t="str">
        <f>VLOOKUP(C135,[1]项目情况统计表!$D:$V,19,0)</f>
        <v>塔提让镇</v>
      </c>
      <c r="R135" s="68" t="s">
        <v>151</v>
      </c>
    </row>
    <row r="136" s="52" customFormat="1" ht="36" customHeight="1" spans="1:18">
      <c r="A136" s="62">
        <v>132</v>
      </c>
      <c r="B136" s="62" t="s">
        <v>20</v>
      </c>
      <c r="C136" s="62" t="s">
        <v>154</v>
      </c>
      <c r="D136" s="18" t="s">
        <v>36</v>
      </c>
      <c r="E136" s="18" t="s">
        <v>23</v>
      </c>
      <c r="F136" s="18" t="s">
        <v>32</v>
      </c>
      <c r="G136" s="71"/>
      <c r="H136" s="62">
        <v>6</v>
      </c>
      <c r="I136" s="73" t="s">
        <v>151</v>
      </c>
      <c r="J136" s="73" t="s">
        <v>151</v>
      </c>
      <c r="K136" s="62" t="s">
        <v>26</v>
      </c>
      <c r="L136" s="62" t="s">
        <v>51</v>
      </c>
      <c r="M136" s="18" t="s">
        <v>28</v>
      </c>
      <c r="N136" s="62"/>
      <c r="O136" s="52" t="s">
        <v>149</v>
      </c>
      <c r="P136" s="52" t="s">
        <v>150</v>
      </c>
      <c r="Q136" s="68" t="str">
        <f>VLOOKUP(C136,[1]项目情况统计表!$D:$V,19,0)</f>
        <v>塔提让镇</v>
      </c>
      <c r="R136" s="68" t="s">
        <v>151</v>
      </c>
    </row>
    <row r="137" s="52" customFormat="1" ht="36" customHeight="1" spans="1:18">
      <c r="A137" s="62">
        <v>133</v>
      </c>
      <c r="B137" s="62" t="s">
        <v>20</v>
      </c>
      <c r="C137" s="62" t="s">
        <v>154</v>
      </c>
      <c r="D137" s="18" t="s">
        <v>155</v>
      </c>
      <c r="E137" s="18" t="s">
        <v>23</v>
      </c>
      <c r="F137" s="18" t="s">
        <v>32</v>
      </c>
      <c r="G137" s="71"/>
      <c r="H137" s="62">
        <v>1</v>
      </c>
      <c r="I137" s="73" t="s">
        <v>151</v>
      </c>
      <c r="J137" s="73" t="s">
        <v>151</v>
      </c>
      <c r="K137" s="62" t="s">
        <v>26</v>
      </c>
      <c r="L137" s="62" t="s">
        <v>51</v>
      </c>
      <c r="M137" s="18" t="s">
        <v>28</v>
      </c>
      <c r="N137" s="62"/>
      <c r="O137" s="52" t="s">
        <v>149</v>
      </c>
      <c r="P137" s="52" t="s">
        <v>150</v>
      </c>
      <c r="Q137" s="68" t="str">
        <f>VLOOKUP(C137,[1]项目情况统计表!$D:$V,19,0)</f>
        <v>塔提让镇</v>
      </c>
      <c r="R137" s="68" t="s">
        <v>151</v>
      </c>
    </row>
    <row r="138" s="52" customFormat="1" ht="36" customHeight="1" spans="1:18">
      <c r="A138" s="62">
        <v>134</v>
      </c>
      <c r="B138" s="62" t="s">
        <v>20</v>
      </c>
      <c r="C138" s="62" t="s">
        <v>154</v>
      </c>
      <c r="D138" s="18" t="s">
        <v>34</v>
      </c>
      <c r="E138" s="18" t="s">
        <v>23</v>
      </c>
      <c r="F138" s="18" t="s">
        <v>35</v>
      </c>
      <c r="G138" s="71"/>
      <c r="H138" s="62">
        <v>2.5</v>
      </c>
      <c r="I138" s="73" t="s">
        <v>151</v>
      </c>
      <c r="J138" s="73" t="s">
        <v>151</v>
      </c>
      <c r="K138" s="62" t="s">
        <v>26</v>
      </c>
      <c r="L138" s="62" t="s">
        <v>51</v>
      </c>
      <c r="M138" s="18" t="s">
        <v>28</v>
      </c>
      <c r="N138" s="62"/>
      <c r="O138" s="52" t="s">
        <v>149</v>
      </c>
      <c r="P138" s="52" t="s">
        <v>150</v>
      </c>
      <c r="Q138" s="68" t="str">
        <f>VLOOKUP(C138,[1]项目情况统计表!$D:$V,19,0)</f>
        <v>塔提让镇</v>
      </c>
      <c r="R138" s="68" t="s">
        <v>151</v>
      </c>
    </row>
    <row r="139" s="52" customFormat="1" ht="36" customHeight="1" spans="1:18">
      <c r="A139" s="62">
        <v>135</v>
      </c>
      <c r="B139" s="62" t="s">
        <v>20</v>
      </c>
      <c r="C139" s="62" t="s">
        <v>156</v>
      </c>
      <c r="D139" s="18" t="s">
        <v>57</v>
      </c>
      <c r="E139" s="18" t="s">
        <v>23</v>
      </c>
      <c r="F139" s="18" t="s">
        <v>32</v>
      </c>
      <c r="G139" s="71">
        <v>12.147238</v>
      </c>
      <c r="H139" s="62">
        <v>1</v>
      </c>
      <c r="I139" s="73" t="s">
        <v>151</v>
      </c>
      <c r="J139" s="73" t="s">
        <v>151</v>
      </c>
      <c r="K139" s="62" t="s">
        <v>26</v>
      </c>
      <c r="L139" s="62" t="s">
        <v>51</v>
      </c>
      <c r="M139" s="18" t="s">
        <v>28</v>
      </c>
      <c r="N139" s="62"/>
      <c r="O139" s="52" t="s">
        <v>149</v>
      </c>
      <c r="P139" s="52" t="s">
        <v>150</v>
      </c>
      <c r="Q139" s="68" t="str">
        <f>VLOOKUP(C139,[1]项目情况统计表!$D:$V,19,0)</f>
        <v>塔提让镇</v>
      </c>
      <c r="R139" s="68" t="s">
        <v>151</v>
      </c>
    </row>
    <row r="140" s="52" customFormat="1" ht="36" customHeight="1" spans="1:18">
      <c r="A140" s="62">
        <v>136</v>
      </c>
      <c r="B140" s="62" t="s">
        <v>20</v>
      </c>
      <c r="C140" s="62" t="s">
        <v>156</v>
      </c>
      <c r="D140" s="18" t="s">
        <v>31</v>
      </c>
      <c r="E140" s="18" t="s">
        <v>23</v>
      </c>
      <c r="F140" s="18" t="s">
        <v>32</v>
      </c>
      <c r="G140" s="71">
        <v>17.938454</v>
      </c>
      <c r="H140" s="62">
        <v>1</v>
      </c>
      <c r="I140" s="73" t="s">
        <v>151</v>
      </c>
      <c r="J140" s="73" t="s">
        <v>151</v>
      </c>
      <c r="K140" s="62" t="s">
        <v>26</v>
      </c>
      <c r="L140" s="62" t="s">
        <v>51</v>
      </c>
      <c r="M140" s="18" t="s">
        <v>28</v>
      </c>
      <c r="N140" s="62"/>
      <c r="O140" s="52" t="s">
        <v>149</v>
      </c>
      <c r="P140" s="52" t="s">
        <v>150</v>
      </c>
      <c r="Q140" s="68" t="str">
        <f>VLOOKUP(C140,[1]项目情况统计表!$D:$V,19,0)</f>
        <v>塔提让镇</v>
      </c>
      <c r="R140" s="68" t="s">
        <v>151</v>
      </c>
    </row>
    <row r="141" s="52" customFormat="1" ht="36" customHeight="1" spans="1:18">
      <c r="A141" s="62">
        <v>137</v>
      </c>
      <c r="B141" s="62" t="s">
        <v>20</v>
      </c>
      <c r="C141" s="62" t="s">
        <v>156</v>
      </c>
      <c r="D141" s="18" t="s">
        <v>22</v>
      </c>
      <c r="E141" s="18" t="s">
        <v>23</v>
      </c>
      <c r="F141" s="18" t="s">
        <v>32</v>
      </c>
      <c r="G141" s="71">
        <v>41.510937</v>
      </c>
      <c r="H141" s="62">
        <v>1</v>
      </c>
      <c r="I141" s="73" t="s">
        <v>151</v>
      </c>
      <c r="J141" s="73" t="s">
        <v>151</v>
      </c>
      <c r="K141" s="62" t="s">
        <v>26</v>
      </c>
      <c r="L141" s="62" t="s">
        <v>51</v>
      </c>
      <c r="M141" s="18" t="s">
        <v>28</v>
      </c>
      <c r="N141" s="62"/>
      <c r="O141" s="52" t="s">
        <v>149</v>
      </c>
      <c r="P141" s="52" t="s">
        <v>150</v>
      </c>
      <c r="Q141" s="68" t="str">
        <f>VLOOKUP(C141,[1]项目情况统计表!$D:$V,19,0)</f>
        <v>塔提让镇</v>
      </c>
      <c r="R141" s="68" t="s">
        <v>151</v>
      </c>
    </row>
    <row r="142" s="52" customFormat="1" ht="36" customHeight="1" spans="1:18">
      <c r="A142" s="62">
        <v>138</v>
      </c>
      <c r="B142" s="62" t="s">
        <v>20</v>
      </c>
      <c r="C142" s="62" t="s">
        <v>156</v>
      </c>
      <c r="D142" s="18" t="s">
        <v>157</v>
      </c>
      <c r="E142" s="18" t="s">
        <v>23</v>
      </c>
      <c r="F142" s="18" t="s">
        <v>32</v>
      </c>
      <c r="G142" s="71"/>
      <c r="H142" s="62">
        <v>1</v>
      </c>
      <c r="I142" s="73" t="s">
        <v>151</v>
      </c>
      <c r="J142" s="73" t="s">
        <v>151</v>
      </c>
      <c r="K142" s="62" t="s">
        <v>26</v>
      </c>
      <c r="L142" s="62" t="s">
        <v>51</v>
      </c>
      <c r="M142" s="18" t="s">
        <v>28</v>
      </c>
      <c r="N142" s="62"/>
      <c r="O142" s="52" t="s">
        <v>149</v>
      </c>
      <c r="P142" s="52" t="s">
        <v>150</v>
      </c>
      <c r="Q142" s="68" t="str">
        <f>VLOOKUP(C142,[1]项目情况统计表!$D:$V,19,0)</f>
        <v>塔提让镇</v>
      </c>
      <c r="R142" s="68" t="s">
        <v>151</v>
      </c>
    </row>
    <row r="143" s="52" customFormat="1" ht="36" customHeight="1" spans="1:18">
      <c r="A143" s="62">
        <v>139</v>
      </c>
      <c r="B143" s="62" t="s">
        <v>20</v>
      </c>
      <c r="C143" s="62" t="s">
        <v>156</v>
      </c>
      <c r="D143" s="18" t="s">
        <v>158</v>
      </c>
      <c r="E143" s="18" t="s">
        <v>23</v>
      </c>
      <c r="F143" s="18" t="s">
        <v>32</v>
      </c>
      <c r="G143" s="71">
        <v>11.791132</v>
      </c>
      <c r="H143" s="62">
        <v>1</v>
      </c>
      <c r="I143" s="73" t="s">
        <v>151</v>
      </c>
      <c r="J143" s="73" t="s">
        <v>151</v>
      </c>
      <c r="K143" s="62" t="s">
        <v>26</v>
      </c>
      <c r="L143" s="62" t="s">
        <v>51</v>
      </c>
      <c r="M143" s="18" t="s">
        <v>28</v>
      </c>
      <c r="N143" s="62"/>
      <c r="O143" s="52" t="s">
        <v>149</v>
      </c>
      <c r="P143" s="52" t="s">
        <v>150</v>
      </c>
      <c r="Q143" s="68" t="str">
        <f>VLOOKUP(C143,[1]项目情况统计表!$D:$V,19,0)</f>
        <v>塔提让镇</v>
      </c>
      <c r="R143" s="68" t="s">
        <v>151</v>
      </c>
    </row>
    <row r="144" s="52" customFormat="1" ht="36" customHeight="1" spans="1:18">
      <c r="A144" s="62">
        <v>140</v>
      </c>
      <c r="B144" s="62" t="s">
        <v>20</v>
      </c>
      <c r="C144" s="62" t="s">
        <v>156</v>
      </c>
      <c r="D144" s="18" t="s">
        <v>60</v>
      </c>
      <c r="E144" s="18" t="s">
        <v>23</v>
      </c>
      <c r="F144" s="18" t="s">
        <v>32</v>
      </c>
      <c r="G144" s="71">
        <v>23.482278</v>
      </c>
      <c r="H144" s="62">
        <v>1</v>
      </c>
      <c r="I144" s="73" t="s">
        <v>151</v>
      </c>
      <c r="J144" s="73" t="s">
        <v>151</v>
      </c>
      <c r="K144" s="62" t="s">
        <v>26</v>
      </c>
      <c r="L144" s="62" t="s">
        <v>51</v>
      </c>
      <c r="M144" s="18" t="s">
        <v>28</v>
      </c>
      <c r="N144" s="62"/>
      <c r="O144" s="52" t="s">
        <v>149</v>
      </c>
      <c r="P144" s="52" t="s">
        <v>150</v>
      </c>
      <c r="Q144" s="68" t="str">
        <f>VLOOKUP(C144,[1]项目情况统计表!$D:$V,19,0)</f>
        <v>塔提让镇</v>
      </c>
      <c r="R144" s="68" t="s">
        <v>151</v>
      </c>
    </row>
    <row r="145" s="52" customFormat="1" ht="36" customHeight="1" spans="1:18">
      <c r="A145" s="62">
        <v>141</v>
      </c>
      <c r="B145" s="62" t="s">
        <v>20</v>
      </c>
      <c r="C145" s="62" t="s">
        <v>156</v>
      </c>
      <c r="D145" s="18" t="s">
        <v>159</v>
      </c>
      <c r="E145" s="18" t="s">
        <v>23</v>
      </c>
      <c r="F145" s="18" t="s">
        <v>32</v>
      </c>
      <c r="G145" s="71"/>
      <c r="H145" s="62">
        <v>1</v>
      </c>
      <c r="I145" s="73" t="s">
        <v>151</v>
      </c>
      <c r="J145" s="73" t="s">
        <v>151</v>
      </c>
      <c r="K145" s="62" t="s">
        <v>26</v>
      </c>
      <c r="L145" s="62" t="s">
        <v>51</v>
      </c>
      <c r="M145" s="18" t="s">
        <v>28</v>
      </c>
      <c r="N145" s="62"/>
      <c r="O145" s="52" t="s">
        <v>149</v>
      </c>
      <c r="P145" s="52" t="s">
        <v>150</v>
      </c>
      <c r="Q145" s="68" t="str">
        <f>VLOOKUP(C145,[1]项目情况统计表!$D:$V,19,0)</f>
        <v>塔提让镇</v>
      </c>
      <c r="R145" s="68" t="s">
        <v>151</v>
      </c>
    </row>
    <row r="146" s="52" customFormat="1" ht="36" customHeight="1" spans="1:18">
      <c r="A146" s="62">
        <v>142</v>
      </c>
      <c r="B146" s="62" t="s">
        <v>20</v>
      </c>
      <c r="C146" s="62" t="s">
        <v>156</v>
      </c>
      <c r="D146" s="18" t="s">
        <v>102</v>
      </c>
      <c r="E146" s="18" t="s">
        <v>23</v>
      </c>
      <c r="F146" s="18" t="s">
        <v>32</v>
      </c>
      <c r="G146" s="71"/>
      <c r="H146" s="62">
        <v>1</v>
      </c>
      <c r="I146" s="73" t="s">
        <v>151</v>
      </c>
      <c r="J146" s="73" t="s">
        <v>151</v>
      </c>
      <c r="K146" s="62" t="s">
        <v>26</v>
      </c>
      <c r="L146" s="62" t="s">
        <v>51</v>
      </c>
      <c r="M146" s="18" t="s">
        <v>28</v>
      </c>
      <c r="N146" s="62"/>
      <c r="O146" s="52" t="s">
        <v>149</v>
      </c>
      <c r="P146" s="52" t="s">
        <v>150</v>
      </c>
      <c r="Q146" s="68" t="str">
        <f>VLOOKUP(C146,[1]项目情况统计表!$D:$V,19,0)</f>
        <v>塔提让镇</v>
      </c>
      <c r="R146" s="68" t="s">
        <v>151</v>
      </c>
    </row>
    <row r="147" s="52" customFormat="1" ht="36" customHeight="1" spans="1:18">
      <c r="A147" s="62">
        <v>143</v>
      </c>
      <c r="B147" s="62" t="s">
        <v>20</v>
      </c>
      <c r="C147" s="62" t="s">
        <v>156</v>
      </c>
      <c r="D147" s="18" t="s">
        <v>97</v>
      </c>
      <c r="E147" s="18" t="s">
        <v>23</v>
      </c>
      <c r="F147" s="18" t="s">
        <v>32</v>
      </c>
      <c r="G147" s="71"/>
      <c r="H147" s="62">
        <v>1</v>
      </c>
      <c r="I147" s="73" t="s">
        <v>151</v>
      </c>
      <c r="J147" s="73" t="s">
        <v>151</v>
      </c>
      <c r="K147" s="62" t="s">
        <v>26</v>
      </c>
      <c r="L147" s="62" t="s">
        <v>51</v>
      </c>
      <c r="M147" s="18" t="s">
        <v>28</v>
      </c>
      <c r="N147" s="62"/>
      <c r="O147" s="52" t="s">
        <v>149</v>
      </c>
      <c r="P147" s="52" t="s">
        <v>150</v>
      </c>
      <c r="Q147" s="68" t="str">
        <f>VLOOKUP(C147,[1]项目情况统计表!$D:$V,19,0)</f>
        <v>塔提让镇</v>
      </c>
      <c r="R147" s="68" t="s">
        <v>151</v>
      </c>
    </row>
    <row r="148" s="52" customFormat="1" ht="36" customHeight="1" spans="1:18">
      <c r="A148" s="62">
        <v>144</v>
      </c>
      <c r="B148" s="62" t="s">
        <v>20</v>
      </c>
      <c r="C148" s="62" t="s">
        <v>156</v>
      </c>
      <c r="D148" s="18" t="s">
        <v>37</v>
      </c>
      <c r="E148" s="18" t="s">
        <v>23</v>
      </c>
      <c r="F148" s="18" t="s">
        <v>32</v>
      </c>
      <c r="G148" s="71"/>
      <c r="H148" s="62">
        <v>9</v>
      </c>
      <c r="I148" s="73" t="s">
        <v>151</v>
      </c>
      <c r="J148" s="73" t="s">
        <v>151</v>
      </c>
      <c r="K148" s="62" t="s">
        <v>26</v>
      </c>
      <c r="L148" s="62" t="s">
        <v>51</v>
      </c>
      <c r="M148" s="18" t="s">
        <v>38</v>
      </c>
      <c r="N148" s="62"/>
      <c r="O148" s="52" t="s">
        <v>149</v>
      </c>
      <c r="P148" s="52" t="s">
        <v>150</v>
      </c>
      <c r="Q148" s="68" t="str">
        <f>VLOOKUP(C148,[1]项目情况统计表!$D:$V,19,0)</f>
        <v>塔提让镇</v>
      </c>
      <c r="R148" s="68" t="s">
        <v>151</v>
      </c>
    </row>
    <row r="149" s="52" customFormat="1" ht="36" customHeight="1" spans="1:18">
      <c r="A149" s="62">
        <v>145</v>
      </c>
      <c r="B149" s="62" t="s">
        <v>20</v>
      </c>
      <c r="C149" s="62" t="s">
        <v>156</v>
      </c>
      <c r="D149" s="18" t="s">
        <v>36</v>
      </c>
      <c r="E149" s="18" t="s">
        <v>23</v>
      </c>
      <c r="F149" s="18" t="s">
        <v>35</v>
      </c>
      <c r="G149" s="71">
        <v>48.108203</v>
      </c>
      <c r="H149" s="62">
        <v>1</v>
      </c>
      <c r="I149" s="73" t="s">
        <v>151</v>
      </c>
      <c r="J149" s="73" t="s">
        <v>151</v>
      </c>
      <c r="K149" s="62" t="s">
        <v>26</v>
      </c>
      <c r="L149" s="62" t="s">
        <v>51</v>
      </c>
      <c r="M149" s="18" t="s">
        <v>28</v>
      </c>
      <c r="N149" s="62"/>
      <c r="O149" s="52" t="s">
        <v>149</v>
      </c>
      <c r="P149" s="52" t="s">
        <v>150</v>
      </c>
      <c r="Q149" s="68" t="str">
        <f>VLOOKUP(C149,[1]项目情况统计表!$D:$V,19,0)</f>
        <v>塔提让镇</v>
      </c>
      <c r="R149" s="68" t="s">
        <v>151</v>
      </c>
    </row>
    <row r="150" s="52" customFormat="1" ht="36" customHeight="1" spans="1:18">
      <c r="A150" s="62">
        <v>146</v>
      </c>
      <c r="B150" s="62" t="s">
        <v>20</v>
      </c>
      <c r="C150" s="62" t="s">
        <v>160</v>
      </c>
      <c r="D150" s="18" t="s">
        <v>161</v>
      </c>
      <c r="E150" s="18" t="s">
        <v>41</v>
      </c>
      <c r="F150" s="18" t="s">
        <v>42</v>
      </c>
      <c r="G150" s="18">
        <v>5.5996</v>
      </c>
      <c r="H150" s="62">
        <v>2</v>
      </c>
      <c r="I150" s="62" t="s">
        <v>162</v>
      </c>
      <c r="J150" s="62" t="s">
        <v>162</v>
      </c>
      <c r="K150" s="62" t="s">
        <v>26</v>
      </c>
      <c r="L150" s="62" t="s">
        <v>51</v>
      </c>
      <c r="M150" s="62" t="s">
        <v>43</v>
      </c>
      <c r="N150" s="62"/>
      <c r="O150" s="52" t="s">
        <v>163</v>
      </c>
      <c r="P150" s="52" t="s">
        <v>164</v>
      </c>
      <c r="Q150" s="68" t="str">
        <f>VLOOKUP(C150,[1]项目情况统计表!$D:$V,19,0)</f>
        <v>托格拉克勒克乡</v>
      </c>
      <c r="R150" s="68" t="s">
        <v>162</v>
      </c>
    </row>
    <row r="151" s="52" customFormat="1" ht="36" customHeight="1" spans="1:18">
      <c r="A151" s="62">
        <v>147</v>
      </c>
      <c r="B151" s="62" t="s">
        <v>20</v>
      </c>
      <c r="C151" s="62" t="s">
        <v>160</v>
      </c>
      <c r="D151" s="18" t="s">
        <v>161</v>
      </c>
      <c r="E151" s="18" t="s">
        <v>41</v>
      </c>
      <c r="F151" s="18" t="s">
        <v>42</v>
      </c>
      <c r="G151" s="18">
        <v>5.5996</v>
      </c>
      <c r="H151" s="62">
        <v>2</v>
      </c>
      <c r="I151" s="62" t="s">
        <v>165</v>
      </c>
      <c r="J151" s="62" t="s">
        <v>165</v>
      </c>
      <c r="K151" s="62" t="s">
        <v>26</v>
      </c>
      <c r="L151" s="62" t="s">
        <v>51</v>
      </c>
      <c r="M151" s="62" t="s">
        <v>43</v>
      </c>
      <c r="N151" s="62"/>
      <c r="O151" s="52" t="s">
        <v>163</v>
      </c>
      <c r="P151" s="52" t="s">
        <v>164</v>
      </c>
      <c r="Q151" s="68" t="str">
        <f>VLOOKUP(C151,[1]项目情况统计表!$D:$V,19,0)</f>
        <v>托格拉克勒克乡</v>
      </c>
      <c r="R151" s="68" t="s">
        <v>165</v>
      </c>
    </row>
    <row r="152" s="52" customFormat="1" ht="36" customHeight="1" spans="1:18">
      <c r="A152" s="62">
        <v>148</v>
      </c>
      <c r="B152" s="62" t="s">
        <v>20</v>
      </c>
      <c r="C152" s="62" t="s">
        <v>166</v>
      </c>
      <c r="D152" s="18" t="s">
        <v>71</v>
      </c>
      <c r="E152" s="18" t="s">
        <v>41</v>
      </c>
      <c r="F152" s="18" t="s">
        <v>32</v>
      </c>
      <c r="G152" s="18">
        <v>6.1</v>
      </c>
      <c r="H152" s="62">
        <v>1</v>
      </c>
      <c r="I152" s="62" t="s">
        <v>162</v>
      </c>
      <c r="J152" s="62" t="s">
        <v>162</v>
      </c>
      <c r="K152" s="62" t="s">
        <v>26</v>
      </c>
      <c r="L152" s="62" t="s">
        <v>51</v>
      </c>
      <c r="M152" s="62" t="s">
        <v>43</v>
      </c>
      <c r="N152" s="62"/>
      <c r="O152" s="52" t="s">
        <v>163</v>
      </c>
      <c r="P152" s="52" t="s">
        <v>164</v>
      </c>
      <c r="Q152" s="68" t="str">
        <f>VLOOKUP(C152,[1]项目情况统计表!$D:$V,19,0)</f>
        <v>托格拉克勒克乡</v>
      </c>
      <c r="R152" s="68" t="s">
        <v>162</v>
      </c>
    </row>
    <row r="153" s="52" customFormat="1" ht="36" customHeight="1" spans="1:18">
      <c r="A153" s="62">
        <v>149</v>
      </c>
      <c r="B153" s="62" t="s">
        <v>20</v>
      </c>
      <c r="C153" s="62" t="s">
        <v>166</v>
      </c>
      <c r="D153" s="18" t="s">
        <v>69</v>
      </c>
      <c r="E153" s="18" t="s">
        <v>41</v>
      </c>
      <c r="F153" s="18" t="s">
        <v>32</v>
      </c>
      <c r="G153" s="18">
        <v>0.598</v>
      </c>
      <c r="H153" s="62">
        <v>1</v>
      </c>
      <c r="I153" s="62" t="s">
        <v>165</v>
      </c>
      <c r="J153" s="62" t="s">
        <v>165</v>
      </c>
      <c r="K153" s="62" t="s">
        <v>26</v>
      </c>
      <c r="L153" s="62" t="s">
        <v>51</v>
      </c>
      <c r="M153" s="62" t="s">
        <v>43</v>
      </c>
      <c r="N153" s="62"/>
      <c r="O153" s="52" t="s">
        <v>163</v>
      </c>
      <c r="P153" s="52" t="s">
        <v>164</v>
      </c>
      <c r="Q153" s="68" t="str">
        <f>VLOOKUP(C153,[1]项目情况统计表!$D:$V,19,0)</f>
        <v>托格拉克勒克乡</v>
      </c>
      <c r="R153" s="68" t="s">
        <v>165</v>
      </c>
    </row>
    <row r="154" s="52" customFormat="1" ht="36" customHeight="1" spans="1:18">
      <c r="A154" s="62">
        <v>150</v>
      </c>
      <c r="B154" s="62" t="s">
        <v>20</v>
      </c>
      <c r="C154" s="62" t="s">
        <v>166</v>
      </c>
      <c r="D154" s="18" t="s">
        <v>69</v>
      </c>
      <c r="E154" s="18" t="s">
        <v>41</v>
      </c>
      <c r="F154" s="18" t="s">
        <v>32</v>
      </c>
      <c r="G154" s="18">
        <v>0.598</v>
      </c>
      <c r="H154" s="62">
        <v>1</v>
      </c>
      <c r="I154" s="62" t="s">
        <v>162</v>
      </c>
      <c r="J154" s="62" t="s">
        <v>162</v>
      </c>
      <c r="K154" s="62" t="s">
        <v>26</v>
      </c>
      <c r="L154" s="62" t="s">
        <v>51</v>
      </c>
      <c r="M154" s="62" t="s">
        <v>43</v>
      </c>
      <c r="N154" s="62"/>
      <c r="O154" s="52" t="s">
        <v>163</v>
      </c>
      <c r="P154" s="52" t="s">
        <v>164</v>
      </c>
      <c r="Q154" s="68" t="str">
        <f>VLOOKUP(C154,[1]项目情况统计表!$D:$V,19,0)</f>
        <v>托格拉克勒克乡</v>
      </c>
      <c r="R154" s="68" t="s">
        <v>162</v>
      </c>
    </row>
    <row r="155" s="52" customFormat="1" ht="36" customHeight="1" spans="1:18">
      <c r="A155" s="62">
        <v>151</v>
      </c>
      <c r="B155" s="62" t="s">
        <v>20</v>
      </c>
      <c r="C155" s="62" t="s">
        <v>166</v>
      </c>
      <c r="D155" s="18" t="s">
        <v>92</v>
      </c>
      <c r="E155" s="18" t="s">
        <v>41</v>
      </c>
      <c r="F155" s="18" t="s">
        <v>32</v>
      </c>
      <c r="G155" s="18">
        <v>2.989</v>
      </c>
      <c r="H155" s="62">
        <v>1</v>
      </c>
      <c r="I155" s="62" t="s">
        <v>165</v>
      </c>
      <c r="J155" s="62" t="s">
        <v>165</v>
      </c>
      <c r="K155" s="62" t="s">
        <v>26</v>
      </c>
      <c r="L155" s="62" t="s">
        <v>51</v>
      </c>
      <c r="M155" s="62" t="s">
        <v>43</v>
      </c>
      <c r="N155" s="62"/>
      <c r="O155" s="52" t="s">
        <v>163</v>
      </c>
      <c r="P155" s="52" t="s">
        <v>164</v>
      </c>
      <c r="Q155" s="68" t="str">
        <f>VLOOKUP(C155,[1]项目情况统计表!$D:$V,19,0)</f>
        <v>托格拉克勒克乡</v>
      </c>
      <c r="R155" s="68" t="s">
        <v>165</v>
      </c>
    </row>
    <row r="156" s="52" customFormat="1" ht="36" customHeight="1" spans="1:18">
      <c r="A156" s="62">
        <v>152</v>
      </c>
      <c r="B156" s="62" t="s">
        <v>20</v>
      </c>
      <c r="C156" s="62" t="s">
        <v>166</v>
      </c>
      <c r="D156" s="18" t="s">
        <v>92</v>
      </c>
      <c r="E156" s="18" t="s">
        <v>41</v>
      </c>
      <c r="F156" s="18" t="s">
        <v>42</v>
      </c>
      <c r="G156" s="18">
        <v>2.989</v>
      </c>
      <c r="H156" s="62">
        <v>1</v>
      </c>
      <c r="I156" s="62" t="s">
        <v>162</v>
      </c>
      <c r="J156" s="62" t="s">
        <v>162</v>
      </c>
      <c r="K156" s="62" t="s">
        <v>26</v>
      </c>
      <c r="L156" s="62" t="s">
        <v>51</v>
      </c>
      <c r="M156" s="62" t="s">
        <v>43</v>
      </c>
      <c r="N156" s="62"/>
      <c r="O156" s="52" t="s">
        <v>163</v>
      </c>
      <c r="P156" s="52" t="s">
        <v>164</v>
      </c>
      <c r="Q156" s="68" t="str">
        <f>VLOOKUP(C156,[1]项目情况统计表!$D:$V,19,0)</f>
        <v>托格拉克勒克乡</v>
      </c>
      <c r="R156" s="68" t="s">
        <v>162</v>
      </c>
    </row>
    <row r="157" s="52" customFormat="1" ht="36" customHeight="1" spans="1:18">
      <c r="A157" s="62">
        <v>153</v>
      </c>
      <c r="B157" s="62" t="s">
        <v>20</v>
      </c>
      <c r="C157" s="62" t="s">
        <v>166</v>
      </c>
      <c r="D157" s="18" t="s">
        <v>45</v>
      </c>
      <c r="E157" s="18" t="s">
        <v>41</v>
      </c>
      <c r="F157" s="18" t="s">
        <v>32</v>
      </c>
      <c r="G157" s="18">
        <v>10.49</v>
      </c>
      <c r="H157" s="62">
        <v>1</v>
      </c>
      <c r="I157" s="62" t="s">
        <v>162</v>
      </c>
      <c r="J157" s="62" t="s">
        <v>162</v>
      </c>
      <c r="K157" s="62" t="s">
        <v>26</v>
      </c>
      <c r="L157" s="62" t="s">
        <v>51</v>
      </c>
      <c r="M157" s="62" t="s">
        <v>43</v>
      </c>
      <c r="N157" s="62"/>
      <c r="O157" s="52" t="s">
        <v>163</v>
      </c>
      <c r="P157" s="52" t="s">
        <v>164</v>
      </c>
      <c r="Q157" s="68" t="str">
        <f>VLOOKUP(C157,[1]项目情况统计表!$D:$V,19,0)</f>
        <v>托格拉克勒克乡</v>
      </c>
      <c r="R157" s="68" t="s">
        <v>162</v>
      </c>
    </row>
    <row r="158" s="52" customFormat="1" ht="36" customHeight="1" spans="1:18">
      <c r="A158" s="62">
        <v>154</v>
      </c>
      <c r="B158" s="62" t="s">
        <v>20</v>
      </c>
      <c r="C158" s="62" t="s">
        <v>167</v>
      </c>
      <c r="D158" s="18" t="s">
        <v>102</v>
      </c>
      <c r="E158" s="18" t="s">
        <v>23</v>
      </c>
      <c r="F158" s="18" t="s">
        <v>32</v>
      </c>
      <c r="G158" s="18">
        <v>5.484725</v>
      </c>
      <c r="H158" s="62">
        <v>1</v>
      </c>
      <c r="I158" s="62" t="s">
        <v>162</v>
      </c>
      <c r="J158" s="62" t="s">
        <v>162</v>
      </c>
      <c r="K158" s="62" t="s">
        <v>26</v>
      </c>
      <c r="L158" s="62" t="s">
        <v>51</v>
      </c>
      <c r="M158" s="18" t="s">
        <v>28</v>
      </c>
      <c r="N158" s="62"/>
      <c r="O158" s="52" t="s">
        <v>163</v>
      </c>
      <c r="P158" s="52" t="s">
        <v>164</v>
      </c>
      <c r="Q158" s="68" t="str">
        <f>VLOOKUP(C158,[1]项目情况统计表!$D:$V,19,0)</f>
        <v>托格拉克勒克乡</v>
      </c>
      <c r="R158" s="68" t="s">
        <v>162</v>
      </c>
    </row>
    <row r="159" s="52" customFormat="1" ht="36" customHeight="1" spans="1:18">
      <c r="A159" s="62">
        <v>155</v>
      </c>
      <c r="B159" s="62" t="s">
        <v>20</v>
      </c>
      <c r="C159" s="62" t="s">
        <v>167</v>
      </c>
      <c r="D159" s="18" t="s">
        <v>97</v>
      </c>
      <c r="E159" s="18" t="s">
        <v>23</v>
      </c>
      <c r="F159" s="18" t="s">
        <v>32</v>
      </c>
      <c r="G159" s="18">
        <v>0.529414</v>
      </c>
      <c r="H159" s="62">
        <v>1</v>
      </c>
      <c r="I159" s="62" t="s">
        <v>162</v>
      </c>
      <c r="J159" s="62" t="s">
        <v>162</v>
      </c>
      <c r="K159" s="62" t="s">
        <v>26</v>
      </c>
      <c r="L159" s="62" t="s">
        <v>51</v>
      </c>
      <c r="M159" s="18" t="s">
        <v>28</v>
      </c>
      <c r="N159" s="62"/>
      <c r="O159" s="52" t="s">
        <v>163</v>
      </c>
      <c r="P159" s="52" t="s">
        <v>164</v>
      </c>
      <c r="Q159" s="68" t="str">
        <f>VLOOKUP(C159,[1]项目情况统计表!$D:$V,19,0)</f>
        <v>托格拉克勒克乡</v>
      </c>
      <c r="R159" s="68" t="s">
        <v>162</v>
      </c>
    </row>
    <row r="160" s="52" customFormat="1" ht="36" customHeight="1" spans="1:18">
      <c r="A160" s="62">
        <v>156</v>
      </c>
      <c r="B160" s="62" t="s">
        <v>20</v>
      </c>
      <c r="C160" s="62" t="s">
        <v>167</v>
      </c>
      <c r="D160" s="18" t="s">
        <v>31</v>
      </c>
      <c r="E160" s="18" t="s">
        <v>23</v>
      </c>
      <c r="F160" s="18" t="s">
        <v>32</v>
      </c>
      <c r="G160" s="18">
        <v>19.110418</v>
      </c>
      <c r="H160" s="62">
        <v>1</v>
      </c>
      <c r="I160" s="62" t="s">
        <v>162</v>
      </c>
      <c r="J160" s="62" t="s">
        <v>162</v>
      </c>
      <c r="K160" s="62" t="s">
        <v>26</v>
      </c>
      <c r="L160" s="62" t="s">
        <v>51</v>
      </c>
      <c r="M160" s="18" t="s">
        <v>28</v>
      </c>
      <c r="N160" s="62"/>
      <c r="O160" s="52" t="s">
        <v>163</v>
      </c>
      <c r="P160" s="52" t="s">
        <v>164</v>
      </c>
      <c r="Q160" s="68" t="str">
        <f>VLOOKUP(C160,[1]项目情况统计表!$D:$V,19,0)</f>
        <v>托格拉克勒克乡</v>
      </c>
      <c r="R160" s="68" t="s">
        <v>162</v>
      </c>
    </row>
    <row r="161" s="52" customFormat="1" ht="36" customHeight="1" spans="1:18">
      <c r="A161" s="62">
        <v>157</v>
      </c>
      <c r="B161" s="62" t="s">
        <v>20</v>
      </c>
      <c r="C161" s="62" t="s">
        <v>167</v>
      </c>
      <c r="D161" s="18" t="s">
        <v>22</v>
      </c>
      <c r="E161" s="18" t="s">
        <v>23</v>
      </c>
      <c r="F161" s="18" t="s">
        <v>32</v>
      </c>
      <c r="G161" s="18">
        <v>0.39182</v>
      </c>
      <c r="H161" s="62">
        <v>1</v>
      </c>
      <c r="I161" s="62" t="s">
        <v>162</v>
      </c>
      <c r="J161" s="62" t="s">
        <v>162</v>
      </c>
      <c r="K161" s="62" t="s">
        <v>26</v>
      </c>
      <c r="L161" s="62" t="s">
        <v>51</v>
      </c>
      <c r="M161" s="18" t="s">
        <v>28</v>
      </c>
      <c r="N161" s="62"/>
      <c r="O161" s="52" t="s">
        <v>163</v>
      </c>
      <c r="P161" s="52" t="s">
        <v>164</v>
      </c>
      <c r="Q161" s="68" t="str">
        <f>VLOOKUP(C161,[1]项目情况统计表!$D:$V,19,0)</f>
        <v>托格拉克勒克乡</v>
      </c>
      <c r="R161" s="68" t="s">
        <v>162</v>
      </c>
    </row>
    <row r="162" s="52" customFormat="1" ht="36" customHeight="1" spans="1:18">
      <c r="A162" s="62">
        <v>158</v>
      </c>
      <c r="B162" s="62" t="s">
        <v>20</v>
      </c>
      <c r="C162" s="62" t="s">
        <v>167</v>
      </c>
      <c r="D162" s="18" t="s">
        <v>60</v>
      </c>
      <c r="E162" s="18" t="s">
        <v>23</v>
      </c>
      <c r="F162" s="18" t="s">
        <v>32</v>
      </c>
      <c r="G162" s="18">
        <v>17.699859</v>
      </c>
      <c r="H162" s="62">
        <v>1</v>
      </c>
      <c r="I162" s="62" t="s">
        <v>162</v>
      </c>
      <c r="J162" s="62" t="s">
        <v>162</v>
      </c>
      <c r="K162" s="62" t="s">
        <v>26</v>
      </c>
      <c r="L162" s="62" t="s">
        <v>51</v>
      </c>
      <c r="M162" s="18" t="s">
        <v>28</v>
      </c>
      <c r="N162" s="62"/>
      <c r="O162" s="52" t="s">
        <v>163</v>
      </c>
      <c r="P162" s="52" t="s">
        <v>164</v>
      </c>
      <c r="Q162" s="68" t="str">
        <f>VLOOKUP(C162,[1]项目情况统计表!$D:$V,19,0)</f>
        <v>托格拉克勒克乡</v>
      </c>
      <c r="R162" s="68" t="s">
        <v>162</v>
      </c>
    </row>
    <row r="163" s="52" customFormat="1" ht="36" customHeight="1" spans="1:18">
      <c r="A163" s="62">
        <v>159</v>
      </c>
      <c r="B163" s="62" t="s">
        <v>20</v>
      </c>
      <c r="C163" s="62" t="s">
        <v>168</v>
      </c>
      <c r="D163" s="18" t="s">
        <v>79</v>
      </c>
      <c r="E163" s="18" t="s">
        <v>23</v>
      </c>
      <c r="F163" s="18" t="s">
        <v>32</v>
      </c>
      <c r="G163" s="18">
        <v>0.996059</v>
      </c>
      <c r="H163" s="62">
        <v>1</v>
      </c>
      <c r="I163" s="62" t="s">
        <v>165</v>
      </c>
      <c r="J163" s="62" t="s">
        <v>165</v>
      </c>
      <c r="K163" s="62" t="s">
        <v>26</v>
      </c>
      <c r="L163" s="62" t="s">
        <v>51</v>
      </c>
      <c r="M163" s="18" t="s">
        <v>28</v>
      </c>
      <c r="N163" s="62"/>
      <c r="O163" s="52" t="s">
        <v>163</v>
      </c>
      <c r="P163" s="52" t="s">
        <v>164</v>
      </c>
      <c r="Q163" s="68" t="str">
        <f>VLOOKUP(C163,[1]项目情况统计表!$D:$V,19,0)</f>
        <v>托格拉克勒克乡</v>
      </c>
      <c r="R163" s="68" t="s">
        <v>165</v>
      </c>
    </row>
    <row r="164" s="52" customFormat="1" ht="36" customHeight="1" spans="1:18">
      <c r="A164" s="62">
        <v>160</v>
      </c>
      <c r="B164" s="62" t="s">
        <v>20</v>
      </c>
      <c r="C164" s="62" t="s">
        <v>168</v>
      </c>
      <c r="D164" s="18" t="s">
        <v>47</v>
      </c>
      <c r="E164" s="18" t="s">
        <v>23</v>
      </c>
      <c r="F164" s="18" t="s">
        <v>32</v>
      </c>
      <c r="G164" s="18">
        <v>12.138079</v>
      </c>
      <c r="H164" s="62">
        <v>1</v>
      </c>
      <c r="I164" s="62" t="s">
        <v>165</v>
      </c>
      <c r="J164" s="62" t="s">
        <v>165</v>
      </c>
      <c r="K164" s="62" t="s">
        <v>26</v>
      </c>
      <c r="L164" s="62" t="s">
        <v>51</v>
      </c>
      <c r="M164" s="18" t="s">
        <v>28</v>
      </c>
      <c r="N164" s="62"/>
      <c r="O164" s="52" t="s">
        <v>163</v>
      </c>
      <c r="P164" s="52" t="s">
        <v>164</v>
      </c>
      <c r="Q164" s="68" t="str">
        <f>VLOOKUP(C164,[1]项目情况统计表!$D:$V,19,0)</f>
        <v>托格拉克勒克乡</v>
      </c>
      <c r="R164" s="68" t="s">
        <v>165</v>
      </c>
    </row>
    <row r="165" s="52" customFormat="1" ht="36" customHeight="1" spans="1:18">
      <c r="A165" s="62">
        <v>161</v>
      </c>
      <c r="B165" s="62" t="s">
        <v>20</v>
      </c>
      <c r="C165" s="62" t="s">
        <v>168</v>
      </c>
      <c r="D165" s="18" t="s">
        <v>58</v>
      </c>
      <c r="E165" s="18" t="s">
        <v>23</v>
      </c>
      <c r="F165" s="18" t="s">
        <v>32</v>
      </c>
      <c r="G165" s="18">
        <v>9.525373</v>
      </c>
      <c r="H165" s="62">
        <v>1</v>
      </c>
      <c r="I165" s="62" t="s">
        <v>165</v>
      </c>
      <c r="J165" s="62" t="s">
        <v>165</v>
      </c>
      <c r="K165" s="62" t="s">
        <v>26</v>
      </c>
      <c r="L165" s="62" t="s">
        <v>51</v>
      </c>
      <c r="M165" s="18" t="s">
        <v>28</v>
      </c>
      <c r="N165" s="62"/>
      <c r="O165" s="52" t="s">
        <v>163</v>
      </c>
      <c r="P165" s="52" t="s">
        <v>164</v>
      </c>
      <c r="Q165" s="68" t="str">
        <f>VLOOKUP(C165,[1]项目情况统计表!$D:$V,19,0)</f>
        <v>托格拉克勒克乡</v>
      </c>
      <c r="R165" s="68" t="s">
        <v>165</v>
      </c>
    </row>
    <row r="166" s="52" customFormat="1" ht="36" customHeight="1" spans="1:18">
      <c r="A166" s="62">
        <v>162</v>
      </c>
      <c r="B166" s="62" t="s">
        <v>20</v>
      </c>
      <c r="C166" s="62" t="s">
        <v>168</v>
      </c>
      <c r="D166" s="18" t="s">
        <v>36</v>
      </c>
      <c r="E166" s="18" t="s">
        <v>23</v>
      </c>
      <c r="F166" s="18" t="s">
        <v>32</v>
      </c>
      <c r="G166" s="18">
        <v>18.44127</v>
      </c>
      <c r="H166" s="62">
        <v>4</v>
      </c>
      <c r="I166" s="62" t="s">
        <v>165</v>
      </c>
      <c r="J166" s="62" t="s">
        <v>165</v>
      </c>
      <c r="K166" s="62" t="s">
        <v>26</v>
      </c>
      <c r="L166" s="62" t="s">
        <v>51</v>
      </c>
      <c r="M166" s="18" t="s">
        <v>28</v>
      </c>
      <c r="N166" s="62"/>
      <c r="O166" s="52" t="s">
        <v>163</v>
      </c>
      <c r="P166" s="52" t="s">
        <v>164</v>
      </c>
      <c r="Q166" s="68" t="str">
        <f>VLOOKUP(C166,[1]项目情况统计表!$D:$V,19,0)</f>
        <v>托格拉克勒克乡</v>
      </c>
      <c r="R166" s="68" t="s">
        <v>165</v>
      </c>
    </row>
    <row r="167" s="52" customFormat="1" ht="36" customHeight="1" spans="1:18">
      <c r="A167" s="62">
        <v>163</v>
      </c>
      <c r="B167" s="62" t="s">
        <v>20</v>
      </c>
      <c r="C167" s="62" t="s">
        <v>168</v>
      </c>
      <c r="D167" s="18" t="s">
        <v>61</v>
      </c>
      <c r="E167" s="18" t="s">
        <v>23</v>
      </c>
      <c r="F167" s="18" t="s">
        <v>35</v>
      </c>
      <c r="G167" s="18">
        <v>7.648343</v>
      </c>
      <c r="H167" s="62">
        <v>0.85</v>
      </c>
      <c r="I167" s="62" t="s">
        <v>165</v>
      </c>
      <c r="J167" s="62" t="s">
        <v>165</v>
      </c>
      <c r="K167" s="62" t="s">
        <v>26</v>
      </c>
      <c r="L167" s="62" t="s">
        <v>51</v>
      </c>
      <c r="M167" s="18" t="s">
        <v>62</v>
      </c>
      <c r="N167" s="62"/>
      <c r="O167" s="52" t="s">
        <v>163</v>
      </c>
      <c r="P167" s="52" t="s">
        <v>164</v>
      </c>
      <c r="Q167" s="68" t="str">
        <f>VLOOKUP(C167,[1]项目情况统计表!$D:$V,19,0)</f>
        <v>托格拉克勒克乡</v>
      </c>
      <c r="R167" s="68" t="s">
        <v>165</v>
      </c>
    </row>
    <row r="168" s="52" customFormat="1" ht="36" customHeight="1" spans="1:18">
      <c r="A168" s="62">
        <v>164</v>
      </c>
      <c r="B168" s="62" t="s">
        <v>20</v>
      </c>
      <c r="C168" s="62" t="s">
        <v>168</v>
      </c>
      <c r="D168" s="18" t="s">
        <v>169</v>
      </c>
      <c r="E168" s="18" t="s">
        <v>23</v>
      </c>
      <c r="F168" s="18" t="s">
        <v>35</v>
      </c>
      <c r="G168" s="18">
        <v>13.393883</v>
      </c>
      <c r="H168" s="62">
        <v>1.5</v>
      </c>
      <c r="I168" s="62" t="s">
        <v>165</v>
      </c>
      <c r="J168" s="62" t="s">
        <v>165</v>
      </c>
      <c r="K168" s="62" t="s">
        <v>26</v>
      </c>
      <c r="L168" s="62" t="s">
        <v>51</v>
      </c>
      <c r="M168" s="18" t="s">
        <v>28</v>
      </c>
      <c r="N168" s="62"/>
      <c r="O168" s="52" t="s">
        <v>163</v>
      </c>
      <c r="P168" s="52" t="s">
        <v>164</v>
      </c>
      <c r="Q168" s="68" t="str">
        <f>VLOOKUP(C168,[1]项目情况统计表!$D:$V,19,0)</f>
        <v>托格拉克勒克乡</v>
      </c>
      <c r="R168" s="68" t="s">
        <v>165</v>
      </c>
    </row>
    <row r="169" s="52" customFormat="1" ht="36" customHeight="1" spans="1:18">
      <c r="A169" s="62">
        <v>165</v>
      </c>
      <c r="B169" s="62" t="s">
        <v>20</v>
      </c>
      <c r="C169" s="62" t="s">
        <v>168</v>
      </c>
      <c r="D169" s="18" t="s">
        <v>37</v>
      </c>
      <c r="E169" s="18" t="s">
        <v>23</v>
      </c>
      <c r="F169" s="18" t="s">
        <v>35</v>
      </c>
      <c r="G169" s="18">
        <v>2.947854</v>
      </c>
      <c r="H169" s="62">
        <v>0.6</v>
      </c>
      <c r="I169" s="62" t="s">
        <v>165</v>
      </c>
      <c r="J169" s="62" t="s">
        <v>165</v>
      </c>
      <c r="K169" s="62" t="s">
        <v>26</v>
      </c>
      <c r="L169" s="62" t="s">
        <v>51</v>
      </c>
      <c r="M169" s="18" t="s">
        <v>38</v>
      </c>
      <c r="N169" s="62"/>
      <c r="O169" s="52" t="s">
        <v>163</v>
      </c>
      <c r="P169" s="52" t="s">
        <v>164</v>
      </c>
      <c r="Q169" s="68" t="str">
        <f>VLOOKUP(C169,[1]项目情况统计表!$D:$V,19,0)</f>
        <v>托格拉克勒克乡</v>
      </c>
      <c r="R169" s="68" t="s">
        <v>165</v>
      </c>
    </row>
    <row r="170" s="52" customFormat="1" ht="36" customHeight="1" spans="1:18">
      <c r="A170" s="62">
        <v>166</v>
      </c>
      <c r="B170" s="62" t="s">
        <v>20</v>
      </c>
      <c r="C170" s="62" t="s">
        <v>168</v>
      </c>
      <c r="D170" s="18" t="s">
        <v>170</v>
      </c>
      <c r="E170" s="18" t="s">
        <v>23</v>
      </c>
      <c r="F170" s="18" t="s">
        <v>32</v>
      </c>
      <c r="G170" s="18">
        <v>34.374467</v>
      </c>
      <c r="H170" s="62">
        <v>1</v>
      </c>
      <c r="I170" s="62" t="s">
        <v>165</v>
      </c>
      <c r="J170" s="62" t="s">
        <v>165</v>
      </c>
      <c r="K170" s="62" t="s">
        <v>26</v>
      </c>
      <c r="L170" s="62" t="s">
        <v>51</v>
      </c>
      <c r="M170" s="18" t="s">
        <v>28</v>
      </c>
      <c r="N170" s="62"/>
      <c r="O170" s="52" t="s">
        <v>163</v>
      </c>
      <c r="P170" s="52" t="s">
        <v>164</v>
      </c>
      <c r="Q170" s="68" t="str">
        <f>VLOOKUP(C170,[1]项目情况统计表!$D:$V,19,0)</f>
        <v>托格拉克勒克乡</v>
      </c>
      <c r="R170" s="68" t="s">
        <v>165</v>
      </c>
    </row>
    <row r="171" s="52" customFormat="1" ht="36" customHeight="1" spans="1:18">
      <c r="A171" s="62">
        <v>167</v>
      </c>
      <c r="B171" s="62" t="s">
        <v>20</v>
      </c>
      <c r="C171" s="62" t="s">
        <v>171</v>
      </c>
      <c r="D171" s="18" t="s">
        <v>34</v>
      </c>
      <c r="E171" s="18" t="s">
        <v>23</v>
      </c>
      <c r="F171" s="18" t="s">
        <v>35</v>
      </c>
      <c r="G171" s="18">
        <v>33.426962</v>
      </c>
      <c r="H171" s="62">
        <v>1.7</v>
      </c>
      <c r="I171" s="62" t="s">
        <v>165</v>
      </c>
      <c r="J171" s="62" t="s">
        <v>165</v>
      </c>
      <c r="K171" s="62" t="s">
        <v>26</v>
      </c>
      <c r="L171" s="62" t="s">
        <v>51</v>
      </c>
      <c r="M171" s="18" t="s">
        <v>28</v>
      </c>
      <c r="N171" s="62"/>
      <c r="O171" s="52" t="s">
        <v>163</v>
      </c>
      <c r="P171" s="52" t="s">
        <v>164</v>
      </c>
      <c r="Q171" s="68" t="str">
        <f>VLOOKUP(C171,[1]项目情况统计表!$D:$V,19,0)</f>
        <v>托格拉克勒克乡</v>
      </c>
      <c r="R171" s="68" t="s">
        <v>165</v>
      </c>
    </row>
    <row r="172" s="52" customFormat="1" ht="36" customHeight="1" spans="1:18">
      <c r="A172" s="62">
        <v>168</v>
      </c>
      <c r="B172" s="62" t="s">
        <v>20</v>
      </c>
      <c r="C172" s="62" t="s">
        <v>171</v>
      </c>
      <c r="D172" s="18" t="s">
        <v>60</v>
      </c>
      <c r="E172" s="18" t="s">
        <v>23</v>
      </c>
      <c r="F172" s="18" t="s">
        <v>32</v>
      </c>
      <c r="G172" s="18">
        <v>32.754878</v>
      </c>
      <c r="H172" s="62">
        <v>1</v>
      </c>
      <c r="I172" s="62" t="s">
        <v>165</v>
      </c>
      <c r="J172" s="62" t="s">
        <v>165</v>
      </c>
      <c r="K172" s="62" t="s">
        <v>26</v>
      </c>
      <c r="L172" s="62" t="s">
        <v>51</v>
      </c>
      <c r="M172" s="18" t="s">
        <v>28</v>
      </c>
      <c r="N172" s="62"/>
      <c r="O172" s="52" t="s">
        <v>163</v>
      </c>
      <c r="P172" s="52" t="s">
        <v>164</v>
      </c>
      <c r="Q172" s="68" t="str">
        <f>VLOOKUP(C172,[1]项目情况统计表!$D:$V,19,0)</f>
        <v>托格拉克勒克乡</v>
      </c>
      <c r="R172" s="68" t="s">
        <v>165</v>
      </c>
    </row>
    <row r="173" s="52" customFormat="1" ht="36" customHeight="1" spans="1:18">
      <c r="A173" s="62">
        <v>169</v>
      </c>
      <c r="B173" s="62" t="s">
        <v>20</v>
      </c>
      <c r="C173" s="62" t="s">
        <v>172</v>
      </c>
      <c r="D173" s="18" t="s">
        <v>36</v>
      </c>
      <c r="E173" s="18" t="s">
        <v>23</v>
      </c>
      <c r="F173" s="18" t="s">
        <v>32</v>
      </c>
      <c r="G173" s="18">
        <v>35.871099</v>
      </c>
      <c r="H173" s="62">
        <v>8</v>
      </c>
      <c r="I173" s="62" t="s">
        <v>162</v>
      </c>
      <c r="J173" s="62" t="s">
        <v>162</v>
      </c>
      <c r="K173" s="62" t="s">
        <v>26</v>
      </c>
      <c r="L173" s="62" t="s">
        <v>51</v>
      </c>
      <c r="M173" s="18" t="s">
        <v>28</v>
      </c>
      <c r="N173" s="62"/>
      <c r="O173" s="52" t="s">
        <v>163</v>
      </c>
      <c r="P173" s="52" t="s">
        <v>164</v>
      </c>
      <c r="Q173" s="68" t="str">
        <f>VLOOKUP(C173,[1]项目情况统计表!$D:$V,19,0)</f>
        <v>托格拉克勒克乡</v>
      </c>
      <c r="R173" s="68" t="s">
        <v>162</v>
      </c>
    </row>
    <row r="174" s="52" customFormat="1" ht="36" customHeight="1" spans="1:18">
      <c r="A174" s="62">
        <v>170</v>
      </c>
      <c r="B174" s="62" t="s">
        <v>20</v>
      </c>
      <c r="C174" s="62" t="s">
        <v>172</v>
      </c>
      <c r="D174" s="18" t="s">
        <v>57</v>
      </c>
      <c r="E174" s="18" t="s">
        <v>23</v>
      </c>
      <c r="F174" s="18" t="s">
        <v>32</v>
      </c>
      <c r="G174" s="18">
        <v>12.281442</v>
      </c>
      <c r="H174" s="62">
        <v>1</v>
      </c>
      <c r="I174" s="62" t="s">
        <v>162</v>
      </c>
      <c r="J174" s="62" t="s">
        <v>162</v>
      </c>
      <c r="K174" s="62" t="s">
        <v>26</v>
      </c>
      <c r="L174" s="62" t="s">
        <v>51</v>
      </c>
      <c r="M174" s="18" t="s">
        <v>28</v>
      </c>
      <c r="N174" s="62"/>
      <c r="O174" s="52" t="s">
        <v>163</v>
      </c>
      <c r="P174" s="52" t="s">
        <v>164</v>
      </c>
      <c r="Q174" s="68" t="str">
        <f>VLOOKUP(C174,[1]项目情况统计表!$D:$V,19,0)</f>
        <v>托格拉克勒克乡</v>
      </c>
      <c r="R174" s="68" t="s">
        <v>162</v>
      </c>
    </row>
    <row r="175" s="52" customFormat="1" ht="36" customHeight="1" spans="1:18">
      <c r="A175" s="62">
        <v>171</v>
      </c>
      <c r="B175" s="62" t="s">
        <v>20</v>
      </c>
      <c r="C175" s="62" t="s">
        <v>172</v>
      </c>
      <c r="D175" s="18" t="s">
        <v>36</v>
      </c>
      <c r="E175" s="18" t="s">
        <v>23</v>
      </c>
      <c r="F175" s="18" t="s">
        <v>32</v>
      </c>
      <c r="G175" s="18">
        <v>53.28998</v>
      </c>
      <c r="H175" s="62">
        <v>1</v>
      </c>
      <c r="I175" s="62" t="s">
        <v>162</v>
      </c>
      <c r="J175" s="62" t="s">
        <v>162</v>
      </c>
      <c r="K175" s="62" t="s">
        <v>26</v>
      </c>
      <c r="L175" s="62" t="s">
        <v>51</v>
      </c>
      <c r="M175" s="18" t="s">
        <v>28</v>
      </c>
      <c r="N175" s="62"/>
      <c r="O175" s="52" t="s">
        <v>163</v>
      </c>
      <c r="P175" s="52" t="s">
        <v>164</v>
      </c>
      <c r="Q175" s="68" t="str">
        <f>VLOOKUP(C175,[1]项目情况统计表!$D:$V,19,0)</f>
        <v>托格拉克勒克乡</v>
      </c>
      <c r="R175" s="68" t="s">
        <v>162</v>
      </c>
    </row>
    <row r="176" s="52" customFormat="1" ht="36" customHeight="1" spans="1:18">
      <c r="A176" s="62">
        <v>172</v>
      </c>
      <c r="B176" s="62" t="s">
        <v>20</v>
      </c>
      <c r="C176" s="62" t="s">
        <v>172</v>
      </c>
      <c r="D176" s="18" t="s">
        <v>60</v>
      </c>
      <c r="E176" s="18" t="s">
        <v>23</v>
      </c>
      <c r="F176" s="18" t="s">
        <v>32</v>
      </c>
      <c r="G176" s="18">
        <v>32.732994</v>
      </c>
      <c r="H176" s="62">
        <v>1</v>
      </c>
      <c r="I176" s="62" t="s">
        <v>162</v>
      </c>
      <c r="J176" s="62" t="s">
        <v>162</v>
      </c>
      <c r="K176" s="62" t="s">
        <v>26</v>
      </c>
      <c r="L176" s="62" t="s">
        <v>51</v>
      </c>
      <c r="M176" s="18" t="s">
        <v>28</v>
      </c>
      <c r="N176" s="62"/>
      <c r="O176" s="52" t="s">
        <v>163</v>
      </c>
      <c r="P176" s="52" t="s">
        <v>164</v>
      </c>
      <c r="Q176" s="68" t="str">
        <f>VLOOKUP(C176,[1]项目情况统计表!$D:$V,19,0)</f>
        <v>托格拉克勒克乡</v>
      </c>
      <c r="R176" s="68" t="s">
        <v>162</v>
      </c>
    </row>
    <row r="177" s="52" customFormat="1" ht="36" customHeight="1" spans="1:18">
      <c r="A177" s="62">
        <v>173</v>
      </c>
      <c r="B177" s="62" t="s">
        <v>20</v>
      </c>
      <c r="C177" s="62" t="s">
        <v>172</v>
      </c>
      <c r="D177" s="18" t="s">
        <v>48</v>
      </c>
      <c r="E177" s="18" t="s">
        <v>23</v>
      </c>
      <c r="F177" s="18" t="s">
        <v>32</v>
      </c>
      <c r="G177" s="18">
        <v>54.130752</v>
      </c>
      <c r="H177" s="62">
        <v>1</v>
      </c>
      <c r="I177" s="62" t="s">
        <v>162</v>
      </c>
      <c r="J177" s="62" t="s">
        <v>162</v>
      </c>
      <c r="K177" s="62" t="s">
        <v>26</v>
      </c>
      <c r="L177" s="62" t="s">
        <v>51</v>
      </c>
      <c r="M177" s="18" t="s">
        <v>28</v>
      </c>
      <c r="N177" s="62"/>
      <c r="O177" s="52" t="s">
        <v>163</v>
      </c>
      <c r="P177" s="52" t="s">
        <v>164</v>
      </c>
      <c r="Q177" s="68" t="str">
        <f>VLOOKUP(C177,[1]项目情况统计表!$D:$V,19,0)</f>
        <v>托格拉克勒克乡</v>
      </c>
      <c r="R177" s="68" t="s">
        <v>162</v>
      </c>
    </row>
    <row r="178" s="52" customFormat="1" ht="36" customHeight="1" spans="1:18">
      <c r="A178" s="62">
        <v>174</v>
      </c>
      <c r="B178" s="62" t="s">
        <v>20</v>
      </c>
      <c r="C178" s="62" t="s">
        <v>172</v>
      </c>
      <c r="D178" s="18" t="s">
        <v>34</v>
      </c>
      <c r="E178" s="18" t="s">
        <v>23</v>
      </c>
      <c r="F178" s="18" t="s">
        <v>35</v>
      </c>
      <c r="G178" s="18">
        <v>26.547306</v>
      </c>
      <c r="H178" s="62">
        <v>1.35</v>
      </c>
      <c r="I178" s="62" t="s">
        <v>162</v>
      </c>
      <c r="J178" s="62" t="s">
        <v>162</v>
      </c>
      <c r="K178" s="62" t="s">
        <v>26</v>
      </c>
      <c r="L178" s="62" t="s">
        <v>51</v>
      </c>
      <c r="M178" s="18" t="s">
        <v>28</v>
      </c>
      <c r="N178" s="62"/>
      <c r="O178" s="52" t="s">
        <v>163</v>
      </c>
      <c r="P178" s="52" t="s">
        <v>164</v>
      </c>
      <c r="Q178" s="68" t="str">
        <f>VLOOKUP(C178,[1]项目情况统计表!$D:$V,19,0)</f>
        <v>托格拉克勒克乡</v>
      </c>
      <c r="R178" s="68" t="s">
        <v>162</v>
      </c>
    </row>
    <row r="179" s="52" customFormat="1" ht="36" customHeight="1" spans="1:18">
      <c r="A179" s="62">
        <v>175</v>
      </c>
      <c r="B179" s="62" t="s">
        <v>20</v>
      </c>
      <c r="C179" s="62" t="s">
        <v>172</v>
      </c>
      <c r="D179" s="18" t="s">
        <v>173</v>
      </c>
      <c r="E179" s="18" t="s">
        <v>23</v>
      </c>
      <c r="F179" s="18" t="s">
        <v>32</v>
      </c>
      <c r="G179" s="18">
        <v>0.737398</v>
      </c>
      <c r="H179" s="62">
        <v>1</v>
      </c>
      <c r="I179" s="62" t="s">
        <v>162</v>
      </c>
      <c r="J179" s="62" t="s">
        <v>162</v>
      </c>
      <c r="K179" s="62" t="s">
        <v>26</v>
      </c>
      <c r="L179" s="62" t="s">
        <v>51</v>
      </c>
      <c r="M179" s="18" t="s">
        <v>28</v>
      </c>
      <c r="N179" s="62"/>
      <c r="O179" s="52" t="s">
        <v>163</v>
      </c>
      <c r="P179" s="52" t="s">
        <v>164</v>
      </c>
      <c r="Q179" s="68" t="str">
        <f>VLOOKUP(C179,[1]项目情况统计表!$D:$V,19,0)</f>
        <v>托格拉克勒克乡</v>
      </c>
      <c r="R179" s="68" t="s">
        <v>162</v>
      </c>
    </row>
    <row r="180" s="52" customFormat="1" ht="36" customHeight="1" spans="1:18">
      <c r="A180" s="62">
        <v>176</v>
      </c>
      <c r="B180" s="62" t="s">
        <v>20</v>
      </c>
      <c r="C180" s="62" t="s">
        <v>174</v>
      </c>
      <c r="D180" s="18" t="s">
        <v>84</v>
      </c>
      <c r="E180" s="18" t="s">
        <v>41</v>
      </c>
      <c r="F180" s="18" t="s">
        <v>42</v>
      </c>
      <c r="G180" s="18">
        <v>3.34</v>
      </c>
      <c r="H180" s="62">
        <v>2</v>
      </c>
      <c r="I180" s="62" t="s">
        <v>175</v>
      </c>
      <c r="J180" s="62" t="s">
        <v>175</v>
      </c>
      <c r="K180" s="62" t="s">
        <v>26</v>
      </c>
      <c r="L180" s="62" t="s">
        <v>51</v>
      </c>
      <c r="M180" s="62" t="s">
        <v>43</v>
      </c>
      <c r="N180" s="62"/>
      <c r="O180" s="52" t="s">
        <v>176</v>
      </c>
      <c r="P180" s="52" t="s">
        <v>177</v>
      </c>
      <c r="Q180" s="68" t="str">
        <f>VLOOKUP(C180,[1]项目情况统计表!$D:$V,19,0)</f>
        <v>英吾斯塘乡</v>
      </c>
      <c r="R180" s="68" t="s">
        <v>175</v>
      </c>
    </row>
    <row r="181" s="52" customFormat="1" ht="36" customHeight="1" spans="1:18">
      <c r="A181" s="62">
        <v>177</v>
      </c>
      <c r="B181" s="62" t="s">
        <v>20</v>
      </c>
      <c r="C181" s="62" t="s">
        <v>174</v>
      </c>
      <c r="D181" s="18" t="s">
        <v>69</v>
      </c>
      <c r="E181" s="18" t="s">
        <v>41</v>
      </c>
      <c r="F181" s="18" t="s">
        <v>42</v>
      </c>
      <c r="G181" s="18">
        <v>0.53</v>
      </c>
      <c r="H181" s="62">
        <v>1</v>
      </c>
      <c r="I181" s="62" t="s">
        <v>175</v>
      </c>
      <c r="J181" s="62" t="s">
        <v>175</v>
      </c>
      <c r="K181" s="62" t="s">
        <v>26</v>
      </c>
      <c r="L181" s="62" t="s">
        <v>51</v>
      </c>
      <c r="M181" s="62" t="s">
        <v>43</v>
      </c>
      <c r="N181" s="62"/>
      <c r="O181" s="52" t="s">
        <v>176</v>
      </c>
      <c r="P181" s="52" t="s">
        <v>177</v>
      </c>
      <c r="Q181" s="68" t="str">
        <f>VLOOKUP(C181,[1]项目情况统计表!$D:$V,19,0)</f>
        <v>英吾斯塘乡</v>
      </c>
      <c r="R181" s="68" t="s">
        <v>175</v>
      </c>
    </row>
    <row r="182" s="52" customFormat="1" ht="36" customHeight="1" spans="1:18">
      <c r="A182" s="62">
        <v>178</v>
      </c>
      <c r="B182" s="62" t="s">
        <v>20</v>
      </c>
      <c r="C182" s="62" t="s">
        <v>174</v>
      </c>
      <c r="D182" s="18" t="s">
        <v>40</v>
      </c>
      <c r="E182" s="18" t="s">
        <v>41</v>
      </c>
      <c r="F182" s="18" t="s">
        <v>42</v>
      </c>
      <c r="G182" s="18">
        <v>6.8</v>
      </c>
      <c r="H182" s="62">
        <v>1</v>
      </c>
      <c r="I182" s="62" t="s">
        <v>175</v>
      </c>
      <c r="J182" s="62" t="s">
        <v>175</v>
      </c>
      <c r="K182" s="62" t="s">
        <v>26</v>
      </c>
      <c r="L182" s="62" t="s">
        <v>51</v>
      </c>
      <c r="M182" s="62" t="s">
        <v>43</v>
      </c>
      <c r="N182" s="62"/>
      <c r="O182" s="52" t="s">
        <v>176</v>
      </c>
      <c r="P182" s="52" t="s">
        <v>177</v>
      </c>
      <c r="Q182" s="68" t="str">
        <f>VLOOKUP(C182,[1]项目情况统计表!$D:$V,19,0)</f>
        <v>英吾斯塘乡</v>
      </c>
      <c r="R182" s="68" t="s">
        <v>175</v>
      </c>
    </row>
    <row r="183" s="52" customFormat="1" ht="36" customHeight="1" spans="1:18">
      <c r="A183" s="62">
        <v>179</v>
      </c>
      <c r="B183" s="62" t="s">
        <v>20</v>
      </c>
      <c r="C183" s="62" t="s">
        <v>178</v>
      </c>
      <c r="D183" s="18" t="s">
        <v>71</v>
      </c>
      <c r="E183" s="18" t="s">
        <v>41</v>
      </c>
      <c r="F183" s="18" t="s">
        <v>32</v>
      </c>
      <c r="G183" s="18">
        <v>5.95</v>
      </c>
      <c r="H183" s="62">
        <v>1</v>
      </c>
      <c r="I183" s="62" t="s">
        <v>179</v>
      </c>
      <c r="J183" s="62" t="s">
        <v>179</v>
      </c>
      <c r="K183" s="62" t="s">
        <v>26</v>
      </c>
      <c r="L183" s="62" t="s">
        <v>51</v>
      </c>
      <c r="M183" s="62" t="s">
        <v>43</v>
      </c>
      <c r="N183" s="62"/>
      <c r="O183" s="52" t="s">
        <v>176</v>
      </c>
      <c r="P183" s="52" t="s">
        <v>177</v>
      </c>
      <c r="Q183" s="68" t="str">
        <f>VLOOKUP(C183,[1]项目情况统计表!$D:$V,19,0)</f>
        <v>英吾斯塘乡</v>
      </c>
      <c r="R183" s="68" t="s">
        <v>179</v>
      </c>
    </row>
    <row r="184" s="52" customFormat="1" ht="36" customHeight="1" spans="1:18">
      <c r="A184" s="62">
        <v>180</v>
      </c>
      <c r="B184" s="62" t="s">
        <v>20</v>
      </c>
      <c r="C184" s="62" t="s">
        <v>178</v>
      </c>
      <c r="D184" s="18" t="s">
        <v>45</v>
      </c>
      <c r="E184" s="18" t="s">
        <v>41</v>
      </c>
      <c r="F184" s="18" t="s">
        <v>70</v>
      </c>
      <c r="G184" s="18">
        <v>3.48</v>
      </c>
      <c r="H184" s="62">
        <v>1</v>
      </c>
      <c r="I184" s="62" t="s">
        <v>179</v>
      </c>
      <c r="J184" s="62" t="s">
        <v>179</v>
      </c>
      <c r="K184" s="62" t="s">
        <v>26</v>
      </c>
      <c r="L184" s="62" t="s">
        <v>51</v>
      </c>
      <c r="M184" s="62" t="s">
        <v>43</v>
      </c>
      <c r="N184" s="62"/>
      <c r="O184" s="52" t="s">
        <v>176</v>
      </c>
      <c r="P184" s="52" t="s">
        <v>177</v>
      </c>
      <c r="Q184" s="68" t="str">
        <f>VLOOKUP(C184,[1]项目情况统计表!$D:$V,19,0)</f>
        <v>英吾斯塘乡</v>
      </c>
      <c r="R184" s="68" t="s">
        <v>179</v>
      </c>
    </row>
    <row r="185" s="52" customFormat="1" ht="36" customHeight="1" spans="1:18">
      <c r="A185" s="62">
        <v>181</v>
      </c>
      <c r="B185" s="62" t="s">
        <v>20</v>
      </c>
      <c r="C185" s="62" t="s">
        <v>178</v>
      </c>
      <c r="D185" s="18" t="s">
        <v>92</v>
      </c>
      <c r="E185" s="18" t="s">
        <v>41</v>
      </c>
      <c r="F185" s="18" t="s">
        <v>42</v>
      </c>
      <c r="G185" s="18">
        <v>6.45</v>
      </c>
      <c r="H185" s="62">
        <v>1</v>
      </c>
      <c r="I185" s="62" t="s">
        <v>179</v>
      </c>
      <c r="J185" s="62" t="s">
        <v>179</v>
      </c>
      <c r="K185" s="62" t="s">
        <v>26</v>
      </c>
      <c r="L185" s="62" t="s">
        <v>51</v>
      </c>
      <c r="M185" s="62" t="s">
        <v>43</v>
      </c>
      <c r="N185" s="62"/>
      <c r="O185" s="52" t="s">
        <v>176</v>
      </c>
      <c r="P185" s="52" t="s">
        <v>177</v>
      </c>
      <c r="Q185" s="68" t="str">
        <f>VLOOKUP(C185,[1]项目情况统计表!$D:$V,19,0)</f>
        <v>英吾斯塘乡</v>
      </c>
      <c r="R185" s="68" t="s">
        <v>179</v>
      </c>
    </row>
    <row r="186" s="52" customFormat="1" ht="36" customHeight="1" spans="1:18">
      <c r="A186" s="62">
        <v>182</v>
      </c>
      <c r="B186" s="62" t="s">
        <v>20</v>
      </c>
      <c r="C186" s="62" t="s">
        <v>180</v>
      </c>
      <c r="D186" s="18" t="s">
        <v>44</v>
      </c>
      <c r="E186" s="18" t="s">
        <v>41</v>
      </c>
      <c r="F186" s="18" t="s">
        <v>70</v>
      </c>
      <c r="G186" s="18">
        <v>12.988</v>
      </c>
      <c r="H186" s="62">
        <v>1</v>
      </c>
      <c r="I186" s="62" t="s">
        <v>175</v>
      </c>
      <c r="J186" s="62" t="s">
        <v>175</v>
      </c>
      <c r="K186" s="62" t="s">
        <v>26</v>
      </c>
      <c r="L186" s="62" t="s">
        <v>51</v>
      </c>
      <c r="M186" s="62" t="s">
        <v>43</v>
      </c>
      <c r="N186" s="62"/>
      <c r="O186" s="52" t="s">
        <v>176</v>
      </c>
      <c r="P186" s="52" t="s">
        <v>177</v>
      </c>
      <c r="Q186" s="68" t="str">
        <f>VLOOKUP(C186,[1]项目情况统计表!$D:$V,19,0)</f>
        <v>英吾斯塘乡</v>
      </c>
      <c r="R186" s="68" t="s">
        <v>175</v>
      </c>
    </row>
    <row r="187" s="52" customFormat="1" ht="36" customHeight="1" spans="1:18">
      <c r="A187" s="62">
        <v>183</v>
      </c>
      <c r="B187" s="62" t="s">
        <v>20</v>
      </c>
      <c r="C187" s="62" t="s">
        <v>180</v>
      </c>
      <c r="D187" s="18" t="s">
        <v>71</v>
      </c>
      <c r="E187" s="18" t="s">
        <v>41</v>
      </c>
      <c r="F187" s="18" t="s">
        <v>32</v>
      </c>
      <c r="G187" s="18">
        <v>5.95</v>
      </c>
      <c r="H187" s="62">
        <v>1</v>
      </c>
      <c r="I187" s="62" t="s">
        <v>175</v>
      </c>
      <c r="J187" s="62" t="s">
        <v>175</v>
      </c>
      <c r="K187" s="62" t="s">
        <v>26</v>
      </c>
      <c r="L187" s="62" t="s">
        <v>51</v>
      </c>
      <c r="M187" s="62" t="s">
        <v>43</v>
      </c>
      <c r="N187" s="62"/>
      <c r="O187" s="52" t="s">
        <v>176</v>
      </c>
      <c r="P187" s="52" t="s">
        <v>177</v>
      </c>
      <c r="Q187" s="68" t="str">
        <f>VLOOKUP(C187,[1]项目情况统计表!$D:$V,19,0)</f>
        <v>英吾斯塘乡</v>
      </c>
      <c r="R187" s="68" t="s">
        <v>175</v>
      </c>
    </row>
    <row r="188" s="52" customFormat="1" ht="36" customHeight="1" spans="1:18">
      <c r="A188" s="62">
        <v>184</v>
      </c>
      <c r="B188" s="62" t="s">
        <v>20</v>
      </c>
      <c r="C188" s="62" t="s">
        <v>180</v>
      </c>
      <c r="D188" s="18" t="s">
        <v>92</v>
      </c>
      <c r="E188" s="18" t="s">
        <v>41</v>
      </c>
      <c r="F188" s="18" t="s">
        <v>42</v>
      </c>
      <c r="G188" s="18">
        <v>6.45</v>
      </c>
      <c r="H188" s="62">
        <v>1</v>
      </c>
      <c r="I188" s="62" t="s">
        <v>175</v>
      </c>
      <c r="J188" s="62" t="s">
        <v>175</v>
      </c>
      <c r="K188" s="62" t="s">
        <v>26</v>
      </c>
      <c r="L188" s="62" t="s">
        <v>51</v>
      </c>
      <c r="M188" s="62" t="s">
        <v>43</v>
      </c>
      <c r="N188" s="62"/>
      <c r="O188" s="52" t="s">
        <v>176</v>
      </c>
      <c r="P188" s="52" t="s">
        <v>177</v>
      </c>
      <c r="Q188" s="68" t="str">
        <f>VLOOKUP(C188,[1]项目情况统计表!$D:$V,19,0)</f>
        <v>英吾斯塘乡</v>
      </c>
      <c r="R188" s="68" t="s">
        <v>175</v>
      </c>
    </row>
    <row r="189" s="52" customFormat="1" ht="36" customHeight="1" spans="1:18">
      <c r="A189" s="62">
        <v>185</v>
      </c>
      <c r="B189" s="62" t="s">
        <v>20</v>
      </c>
      <c r="C189" s="62" t="s">
        <v>180</v>
      </c>
      <c r="D189" s="18" t="s">
        <v>45</v>
      </c>
      <c r="E189" s="18" t="s">
        <v>41</v>
      </c>
      <c r="F189" s="18" t="s">
        <v>70</v>
      </c>
      <c r="G189" s="18">
        <v>3.48</v>
      </c>
      <c r="H189" s="62">
        <v>1</v>
      </c>
      <c r="I189" s="62" t="s">
        <v>175</v>
      </c>
      <c r="J189" s="62" t="s">
        <v>175</v>
      </c>
      <c r="K189" s="62" t="s">
        <v>26</v>
      </c>
      <c r="L189" s="62" t="s">
        <v>51</v>
      </c>
      <c r="M189" s="62" t="s">
        <v>43</v>
      </c>
      <c r="N189" s="62"/>
      <c r="O189" s="52" t="s">
        <v>176</v>
      </c>
      <c r="P189" s="52" t="s">
        <v>177</v>
      </c>
      <c r="Q189" s="68" t="str">
        <f>VLOOKUP(C189,[1]项目情况统计表!$D:$V,19,0)</f>
        <v>英吾斯塘乡</v>
      </c>
      <c r="R189" s="68" t="s">
        <v>175</v>
      </c>
    </row>
    <row r="190" s="52" customFormat="1" ht="36" customHeight="1" spans="1:18">
      <c r="A190" s="62">
        <v>186</v>
      </c>
      <c r="B190" s="62" t="s">
        <v>20</v>
      </c>
      <c r="C190" s="62" t="s">
        <v>181</v>
      </c>
      <c r="D190" s="18" t="s">
        <v>37</v>
      </c>
      <c r="E190" s="18" t="s">
        <v>23</v>
      </c>
      <c r="F190" s="18" t="s">
        <v>35</v>
      </c>
      <c r="G190" s="18">
        <v>35.152074</v>
      </c>
      <c r="H190" s="62">
        <v>3</v>
      </c>
      <c r="I190" s="62" t="s">
        <v>179</v>
      </c>
      <c r="J190" s="62" t="s">
        <v>179</v>
      </c>
      <c r="K190" s="62" t="s">
        <v>26</v>
      </c>
      <c r="L190" s="62" t="s">
        <v>51</v>
      </c>
      <c r="M190" s="18" t="s">
        <v>38</v>
      </c>
      <c r="N190" s="62"/>
      <c r="O190" s="52" t="s">
        <v>176</v>
      </c>
      <c r="P190" s="52" t="s">
        <v>177</v>
      </c>
      <c r="Q190" s="68" t="str">
        <f>VLOOKUP(C190,[1]项目情况统计表!$D:$V,19,0)</f>
        <v>英吾斯塘乡</v>
      </c>
      <c r="R190" s="68" t="s">
        <v>179</v>
      </c>
    </row>
    <row r="191" s="52" customFormat="1" ht="36" customHeight="1" spans="1:18">
      <c r="A191" s="62">
        <v>187</v>
      </c>
      <c r="B191" s="62" t="s">
        <v>20</v>
      </c>
      <c r="C191" s="62" t="s">
        <v>182</v>
      </c>
      <c r="D191" s="18" t="s">
        <v>57</v>
      </c>
      <c r="E191" s="18" t="s">
        <v>23</v>
      </c>
      <c r="F191" s="18" t="s">
        <v>32</v>
      </c>
      <c r="G191" s="18">
        <v>10.934337</v>
      </c>
      <c r="H191" s="62">
        <v>1</v>
      </c>
      <c r="I191" s="62" t="s">
        <v>179</v>
      </c>
      <c r="J191" s="62" t="s">
        <v>179</v>
      </c>
      <c r="K191" s="62" t="s">
        <v>26</v>
      </c>
      <c r="L191" s="62" t="s">
        <v>51</v>
      </c>
      <c r="M191" s="18" t="s">
        <v>28</v>
      </c>
      <c r="N191" s="62"/>
      <c r="O191" s="52" t="s">
        <v>176</v>
      </c>
      <c r="P191" s="52" t="s">
        <v>177</v>
      </c>
      <c r="Q191" s="68" t="str">
        <f>VLOOKUP(C191,[1]项目情况统计表!$D:$V,19,0)</f>
        <v>英吾斯塘乡</v>
      </c>
      <c r="R191" s="68" t="s">
        <v>179</v>
      </c>
    </row>
    <row r="192" s="52" customFormat="1" ht="36" customHeight="1" spans="1:18">
      <c r="A192" s="62">
        <v>188</v>
      </c>
      <c r="B192" s="62" t="s">
        <v>20</v>
      </c>
      <c r="C192" s="62" t="s">
        <v>182</v>
      </c>
      <c r="D192" s="18" t="s">
        <v>58</v>
      </c>
      <c r="E192" s="18" t="s">
        <v>23</v>
      </c>
      <c r="F192" s="18" t="s">
        <v>32</v>
      </c>
      <c r="G192" s="18">
        <v>9.587665</v>
      </c>
      <c r="H192" s="62">
        <v>1</v>
      </c>
      <c r="I192" s="62" t="s">
        <v>179</v>
      </c>
      <c r="J192" s="62" t="s">
        <v>179</v>
      </c>
      <c r="K192" s="62" t="s">
        <v>26</v>
      </c>
      <c r="L192" s="62" t="s">
        <v>51</v>
      </c>
      <c r="M192" s="18" t="s">
        <v>28</v>
      </c>
      <c r="N192" s="62"/>
      <c r="O192" s="52" t="s">
        <v>176</v>
      </c>
      <c r="P192" s="52" t="s">
        <v>177</v>
      </c>
      <c r="Q192" s="68" t="str">
        <f>VLOOKUP(C192,[1]项目情况统计表!$D:$V,19,0)</f>
        <v>英吾斯塘乡</v>
      </c>
      <c r="R192" s="68" t="s">
        <v>179</v>
      </c>
    </row>
    <row r="193" s="52" customFormat="1" ht="36" customHeight="1" spans="1:18">
      <c r="A193" s="62">
        <v>189</v>
      </c>
      <c r="B193" s="62" t="s">
        <v>20</v>
      </c>
      <c r="C193" s="62" t="s">
        <v>182</v>
      </c>
      <c r="D193" s="18" t="s">
        <v>47</v>
      </c>
      <c r="E193" s="18" t="s">
        <v>23</v>
      </c>
      <c r="F193" s="18" t="s">
        <v>32</v>
      </c>
      <c r="G193" s="18">
        <v>12.773443</v>
      </c>
      <c r="H193" s="62">
        <v>1</v>
      </c>
      <c r="I193" s="62" t="s">
        <v>179</v>
      </c>
      <c r="J193" s="62" t="s">
        <v>179</v>
      </c>
      <c r="K193" s="62" t="s">
        <v>26</v>
      </c>
      <c r="L193" s="62" t="s">
        <v>51</v>
      </c>
      <c r="M193" s="18" t="s">
        <v>28</v>
      </c>
      <c r="N193" s="62"/>
      <c r="O193" s="52" t="s">
        <v>176</v>
      </c>
      <c r="P193" s="52" t="s">
        <v>177</v>
      </c>
      <c r="Q193" s="68" t="str">
        <f>VLOOKUP(C193,[1]项目情况统计表!$D:$V,19,0)</f>
        <v>英吾斯塘乡</v>
      </c>
      <c r="R193" s="68" t="s">
        <v>179</v>
      </c>
    </row>
    <row r="194" s="52" customFormat="1" ht="36" customHeight="1" spans="1:18">
      <c r="A194" s="62">
        <v>190</v>
      </c>
      <c r="B194" s="62" t="s">
        <v>20</v>
      </c>
      <c r="C194" s="62" t="s">
        <v>182</v>
      </c>
      <c r="D194" s="18" t="s">
        <v>99</v>
      </c>
      <c r="E194" s="18" t="s">
        <v>23</v>
      </c>
      <c r="F194" s="18" t="s">
        <v>100</v>
      </c>
      <c r="G194" s="18">
        <v>5.250094</v>
      </c>
      <c r="H194" s="62">
        <v>43</v>
      </c>
      <c r="I194" s="62" t="s">
        <v>179</v>
      </c>
      <c r="J194" s="62" t="s">
        <v>179</v>
      </c>
      <c r="K194" s="62" t="s">
        <v>26</v>
      </c>
      <c r="L194" s="62" t="s">
        <v>51</v>
      </c>
      <c r="M194" s="18" t="s">
        <v>62</v>
      </c>
      <c r="N194" s="62"/>
      <c r="O194" s="52" t="s">
        <v>176</v>
      </c>
      <c r="P194" s="52" t="s">
        <v>177</v>
      </c>
      <c r="Q194" s="68" t="str">
        <f>VLOOKUP(C194,[1]项目情况统计表!$D:$V,19,0)</f>
        <v>英吾斯塘乡</v>
      </c>
      <c r="R194" s="68" t="s">
        <v>179</v>
      </c>
    </row>
    <row r="195" s="52" customFormat="1" ht="36" customHeight="1" spans="1:18">
      <c r="A195" s="62">
        <v>191</v>
      </c>
      <c r="B195" s="62" t="s">
        <v>20</v>
      </c>
      <c r="C195" s="62" t="s">
        <v>183</v>
      </c>
      <c r="D195" s="18" t="s">
        <v>34</v>
      </c>
      <c r="E195" s="18" t="s">
        <v>23</v>
      </c>
      <c r="F195" s="18" t="s">
        <v>35</v>
      </c>
      <c r="G195" s="18">
        <v>47.694671</v>
      </c>
      <c r="H195" s="62">
        <v>2.5</v>
      </c>
      <c r="I195" s="62" t="s">
        <v>179</v>
      </c>
      <c r="J195" s="62" t="s">
        <v>179</v>
      </c>
      <c r="K195" s="62" t="s">
        <v>26</v>
      </c>
      <c r="L195" s="62" t="s">
        <v>51</v>
      </c>
      <c r="M195" s="18" t="s">
        <v>28</v>
      </c>
      <c r="N195" s="62"/>
      <c r="O195" s="52" t="s">
        <v>176</v>
      </c>
      <c r="P195" s="52" t="s">
        <v>177</v>
      </c>
      <c r="Q195" s="68" t="str">
        <f>VLOOKUP(C195,[1]项目情况统计表!$D:$V,19,0)</f>
        <v>英吾斯塘乡</v>
      </c>
      <c r="R195" s="68" t="s">
        <v>179</v>
      </c>
    </row>
    <row r="196" s="52" customFormat="1" ht="36" customHeight="1" spans="1:18">
      <c r="A196" s="62">
        <v>192</v>
      </c>
      <c r="B196" s="62" t="s">
        <v>20</v>
      </c>
      <c r="C196" s="62" t="s">
        <v>184</v>
      </c>
      <c r="D196" s="18" t="s">
        <v>36</v>
      </c>
      <c r="E196" s="18" t="s">
        <v>23</v>
      </c>
      <c r="F196" s="18" t="s">
        <v>32</v>
      </c>
      <c r="G196" s="18">
        <v>54.188787</v>
      </c>
      <c r="H196" s="62">
        <v>13</v>
      </c>
      <c r="I196" s="62" t="s">
        <v>179</v>
      </c>
      <c r="J196" s="62" t="s">
        <v>179</v>
      </c>
      <c r="K196" s="62" t="s">
        <v>26</v>
      </c>
      <c r="L196" s="62" t="s">
        <v>51</v>
      </c>
      <c r="M196" s="18" t="s">
        <v>28</v>
      </c>
      <c r="N196" s="62"/>
      <c r="O196" s="52" t="s">
        <v>176</v>
      </c>
      <c r="P196" s="52" t="s">
        <v>177</v>
      </c>
      <c r="Q196" s="68" t="str">
        <f>VLOOKUP(C196,[1]项目情况统计表!$D:$V,19,0)</f>
        <v>英吾斯塘乡</v>
      </c>
      <c r="R196" s="68" t="s">
        <v>179</v>
      </c>
    </row>
    <row r="197" s="52" customFormat="1" ht="36" customHeight="1" spans="1:18">
      <c r="A197" s="62">
        <v>193</v>
      </c>
      <c r="B197" s="62" t="s">
        <v>20</v>
      </c>
      <c r="C197" s="62" t="s">
        <v>185</v>
      </c>
      <c r="D197" s="18" t="s">
        <v>60</v>
      </c>
      <c r="E197" s="18" t="s">
        <v>23</v>
      </c>
      <c r="F197" s="18" t="s">
        <v>32</v>
      </c>
      <c r="G197" s="18">
        <v>72.555682</v>
      </c>
      <c r="H197" s="62">
        <v>1</v>
      </c>
      <c r="I197" s="62" t="s">
        <v>179</v>
      </c>
      <c r="J197" s="62" t="s">
        <v>179</v>
      </c>
      <c r="K197" s="62" t="s">
        <v>26</v>
      </c>
      <c r="L197" s="62" t="s">
        <v>51</v>
      </c>
      <c r="M197" s="18" t="s">
        <v>28</v>
      </c>
      <c r="N197" s="62"/>
      <c r="O197" s="52" t="s">
        <v>176</v>
      </c>
      <c r="P197" s="52" t="s">
        <v>177</v>
      </c>
      <c r="Q197" s="68" t="str">
        <f>VLOOKUP(C197,[1]项目情况统计表!$D:$V,19,0)</f>
        <v>英吾斯塘乡</v>
      </c>
      <c r="R197" s="68" t="s">
        <v>179</v>
      </c>
    </row>
    <row r="198" s="52" customFormat="1" ht="36" customHeight="1" spans="1:18">
      <c r="A198" s="62">
        <v>194</v>
      </c>
      <c r="B198" s="62" t="s">
        <v>20</v>
      </c>
      <c r="C198" s="62" t="s">
        <v>186</v>
      </c>
      <c r="D198" s="18" t="s">
        <v>57</v>
      </c>
      <c r="E198" s="18" t="s">
        <v>23</v>
      </c>
      <c r="F198" s="18" t="s">
        <v>32</v>
      </c>
      <c r="G198" s="18">
        <v>10.934337</v>
      </c>
      <c r="H198" s="62">
        <v>1</v>
      </c>
      <c r="I198" s="62" t="s">
        <v>175</v>
      </c>
      <c r="J198" s="62" t="s">
        <v>175</v>
      </c>
      <c r="K198" s="62" t="s">
        <v>26</v>
      </c>
      <c r="L198" s="62" t="s">
        <v>51</v>
      </c>
      <c r="M198" s="18" t="s">
        <v>28</v>
      </c>
      <c r="N198" s="62"/>
      <c r="O198" s="52" t="s">
        <v>176</v>
      </c>
      <c r="P198" s="52" t="s">
        <v>177</v>
      </c>
      <c r="Q198" s="68" t="str">
        <f>VLOOKUP(C198,[1]项目情况统计表!$D:$V,19,0)</f>
        <v>英吾斯塘乡</v>
      </c>
      <c r="R198" s="68" t="s">
        <v>175</v>
      </c>
    </row>
    <row r="199" s="52" customFormat="1" ht="36" customHeight="1" spans="1:18">
      <c r="A199" s="62">
        <v>195</v>
      </c>
      <c r="B199" s="62" t="s">
        <v>20</v>
      </c>
      <c r="C199" s="62" t="s">
        <v>186</v>
      </c>
      <c r="D199" s="18" t="s">
        <v>58</v>
      </c>
      <c r="E199" s="18" t="s">
        <v>23</v>
      </c>
      <c r="F199" s="18" t="s">
        <v>32</v>
      </c>
      <c r="G199" s="18">
        <v>9.587665</v>
      </c>
      <c r="H199" s="62">
        <v>1</v>
      </c>
      <c r="I199" s="62" t="s">
        <v>175</v>
      </c>
      <c r="J199" s="62" t="s">
        <v>175</v>
      </c>
      <c r="K199" s="62" t="s">
        <v>26</v>
      </c>
      <c r="L199" s="62" t="s">
        <v>51</v>
      </c>
      <c r="M199" s="18" t="s">
        <v>28</v>
      </c>
      <c r="N199" s="62"/>
      <c r="O199" s="52" t="s">
        <v>176</v>
      </c>
      <c r="P199" s="52" t="s">
        <v>177</v>
      </c>
      <c r="Q199" s="68" t="str">
        <f>VLOOKUP(C199,[1]项目情况统计表!$D:$V,19,0)</f>
        <v>英吾斯塘乡</v>
      </c>
      <c r="R199" s="68" t="s">
        <v>175</v>
      </c>
    </row>
    <row r="200" s="52" customFormat="1" ht="36" customHeight="1" spans="1:18">
      <c r="A200" s="62">
        <v>196</v>
      </c>
      <c r="B200" s="62" t="s">
        <v>20</v>
      </c>
      <c r="C200" s="62" t="s">
        <v>186</v>
      </c>
      <c r="D200" s="18" t="s">
        <v>47</v>
      </c>
      <c r="E200" s="18" t="s">
        <v>23</v>
      </c>
      <c r="F200" s="18" t="s">
        <v>32</v>
      </c>
      <c r="G200" s="18">
        <v>12.783443</v>
      </c>
      <c r="H200" s="62">
        <v>1</v>
      </c>
      <c r="I200" s="62" t="s">
        <v>175</v>
      </c>
      <c r="J200" s="62" t="s">
        <v>175</v>
      </c>
      <c r="K200" s="62" t="s">
        <v>26</v>
      </c>
      <c r="L200" s="62" t="s">
        <v>51</v>
      </c>
      <c r="M200" s="18" t="s">
        <v>28</v>
      </c>
      <c r="N200" s="62"/>
      <c r="O200" s="52" t="s">
        <v>176</v>
      </c>
      <c r="P200" s="52" t="s">
        <v>177</v>
      </c>
      <c r="Q200" s="68" t="str">
        <f>VLOOKUP(C200,[1]项目情况统计表!$D:$V,19,0)</f>
        <v>英吾斯塘乡</v>
      </c>
      <c r="R200" s="68" t="s">
        <v>175</v>
      </c>
    </row>
    <row r="201" s="52" customFormat="1" ht="36" customHeight="1" spans="1:18">
      <c r="A201" s="62">
        <v>197</v>
      </c>
      <c r="B201" s="62" t="s">
        <v>20</v>
      </c>
      <c r="C201" s="62" t="s">
        <v>186</v>
      </c>
      <c r="D201" s="18" t="s">
        <v>36</v>
      </c>
      <c r="E201" s="18" t="s">
        <v>23</v>
      </c>
      <c r="F201" s="18" t="s">
        <v>32</v>
      </c>
      <c r="G201" s="18">
        <v>22.673144</v>
      </c>
      <c r="H201" s="62">
        <v>4</v>
      </c>
      <c r="I201" s="62" t="s">
        <v>175</v>
      </c>
      <c r="J201" s="62" t="s">
        <v>175</v>
      </c>
      <c r="K201" s="62" t="s">
        <v>26</v>
      </c>
      <c r="L201" s="62" t="s">
        <v>51</v>
      </c>
      <c r="M201" s="18" t="s">
        <v>28</v>
      </c>
      <c r="N201" s="62"/>
      <c r="O201" s="52" t="s">
        <v>176</v>
      </c>
      <c r="P201" s="52" t="s">
        <v>177</v>
      </c>
      <c r="Q201" s="68" t="str">
        <f>VLOOKUP(C201,[1]项目情况统计表!$D:$V,19,0)</f>
        <v>英吾斯塘乡</v>
      </c>
      <c r="R201" s="68" t="s">
        <v>175</v>
      </c>
    </row>
    <row r="202" s="52" customFormat="1" ht="36" customHeight="1" spans="1:18">
      <c r="A202" s="62">
        <v>198</v>
      </c>
      <c r="B202" s="62" t="s">
        <v>20</v>
      </c>
      <c r="C202" s="62" t="s">
        <v>186</v>
      </c>
      <c r="D202" s="18" t="s">
        <v>48</v>
      </c>
      <c r="E202" s="18" t="s">
        <v>23</v>
      </c>
      <c r="F202" s="18" t="s">
        <v>32</v>
      </c>
      <c r="G202" s="18">
        <v>35.600611</v>
      </c>
      <c r="H202" s="62">
        <v>1</v>
      </c>
      <c r="I202" s="62" t="s">
        <v>175</v>
      </c>
      <c r="J202" s="62" t="s">
        <v>175</v>
      </c>
      <c r="K202" s="62" t="s">
        <v>26</v>
      </c>
      <c r="L202" s="62" t="s">
        <v>51</v>
      </c>
      <c r="M202" s="18" t="s">
        <v>28</v>
      </c>
      <c r="N202" s="62"/>
      <c r="O202" s="52" t="s">
        <v>176</v>
      </c>
      <c r="P202" s="52" t="s">
        <v>177</v>
      </c>
      <c r="Q202" s="68" t="str">
        <f>VLOOKUP(C202,[1]项目情况统计表!$D:$V,19,0)</f>
        <v>英吾斯塘乡</v>
      </c>
      <c r="R202" s="68" t="s">
        <v>175</v>
      </c>
    </row>
    <row r="203" s="52" customFormat="1" ht="36" customHeight="1" spans="1:18">
      <c r="A203" s="62">
        <v>199</v>
      </c>
      <c r="B203" s="62" t="s">
        <v>20</v>
      </c>
      <c r="C203" s="62" t="s">
        <v>186</v>
      </c>
      <c r="D203" s="18" t="s">
        <v>60</v>
      </c>
      <c r="E203" s="18" t="s">
        <v>23</v>
      </c>
      <c r="F203" s="18" t="s">
        <v>32</v>
      </c>
      <c r="G203" s="18">
        <v>32.866112</v>
      </c>
      <c r="H203" s="62">
        <v>1</v>
      </c>
      <c r="I203" s="62" t="s">
        <v>175</v>
      </c>
      <c r="J203" s="62" t="s">
        <v>175</v>
      </c>
      <c r="K203" s="62" t="s">
        <v>26</v>
      </c>
      <c r="L203" s="62" t="s">
        <v>51</v>
      </c>
      <c r="M203" s="18" t="s">
        <v>28</v>
      </c>
      <c r="N203" s="62"/>
      <c r="O203" s="52" t="s">
        <v>176</v>
      </c>
      <c r="P203" s="52" t="s">
        <v>177</v>
      </c>
      <c r="Q203" s="68" t="str">
        <f>VLOOKUP(C203,[1]项目情况统计表!$D:$V,19,0)</f>
        <v>英吾斯塘乡</v>
      </c>
      <c r="R203" s="68" t="s">
        <v>175</v>
      </c>
    </row>
    <row r="204" s="52" customFormat="1" ht="36" customHeight="1" spans="1:18">
      <c r="A204" s="62">
        <v>200</v>
      </c>
      <c r="B204" s="62" t="s">
        <v>20</v>
      </c>
      <c r="C204" s="62" t="s">
        <v>186</v>
      </c>
      <c r="D204" s="18" t="s">
        <v>59</v>
      </c>
      <c r="E204" s="18" t="s">
        <v>23</v>
      </c>
      <c r="F204" s="18" t="s">
        <v>32</v>
      </c>
      <c r="G204" s="18">
        <v>2.900354</v>
      </c>
      <c r="H204" s="62">
        <v>1</v>
      </c>
      <c r="I204" s="62" t="s">
        <v>175</v>
      </c>
      <c r="J204" s="62" t="s">
        <v>175</v>
      </c>
      <c r="K204" s="62" t="s">
        <v>26</v>
      </c>
      <c r="L204" s="62" t="s">
        <v>51</v>
      </c>
      <c r="M204" s="18" t="s">
        <v>28</v>
      </c>
      <c r="N204" s="62"/>
      <c r="O204" s="52" t="s">
        <v>176</v>
      </c>
      <c r="P204" s="52" t="s">
        <v>177</v>
      </c>
      <c r="Q204" s="68" t="str">
        <f>VLOOKUP(C204,[1]项目情况统计表!$D:$V,19,0)</f>
        <v>英吾斯塘乡</v>
      </c>
      <c r="R204" s="68" t="s">
        <v>175</v>
      </c>
    </row>
    <row r="205" s="52" customFormat="1" ht="36" customHeight="1" spans="1:18">
      <c r="A205" s="62">
        <v>201</v>
      </c>
      <c r="B205" s="62" t="s">
        <v>20</v>
      </c>
      <c r="C205" s="62" t="s">
        <v>186</v>
      </c>
      <c r="D205" s="18" t="s">
        <v>102</v>
      </c>
      <c r="E205" s="18" t="s">
        <v>23</v>
      </c>
      <c r="F205" s="18" t="s">
        <v>32</v>
      </c>
      <c r="G205" s="18">
        <v>6.421911</v>
      </c>
      <c r="H205" s="62">
        <v>1</v>
      </c>
      <c r="I205" s="62" t="s">
        <v>175</v>
      </c>
      <c r="J205" s="62" t="s">
        <v>175</v>
      </c>
      <c r="K205" s="62" t="s">
        <v>26</v>
      </c>
      <c r="L205" s="62" t="s">
        <v>51</v>
      </c>
      <c r="M205" s="18" t="s">
        <v>28</v>
      </c>
      <c r="N205" s="62"/>
      <c r="O205" s="52" t="s">
        <v>176</v>
      </c>
      <c r="P205" s="52" t="s">
        <v>177</v>
      </c>
      <c r="Q205" s="68" t="str">
        <f>VLOOKUP(C205,[1]项目情况统计表!$D:$V,19,0)</f>
        <v>英吾斯塘乡</v>
      </c>
      <c r="R205" s="68" t="s">
        <v>175</v>
      </c>
    </row>
    <row r="206" s="52" customFormat="1" ht="36" customHeight="1" spans="1:18">
      <c r="A206" s="62">
        <v>202</v>
      </c>
      <c r="B206" s="62" t="s">
        <v>20</v>
      </c>
      <c r="C206" s="62" t="s">
        <v>186</v>
      </c>
      <c r="D206" s="18" t="s">
        <v>97</v>
      </c>
      <c r="E206" s="18" t="s">
        <v>23</v>
      </c>
      <c r="F206" s="18" t="s">
        <v>32</v>
      </c>
      <c r="G206" s="18">
        <v>0.584107</v>
      </c>
      <c r="H206" s="62">
        <v>1</v>
      </c>
      <c r="I206" s="62" t="s">
        <v>175</v>
      </c>
      <c r="J206" s="62" t="s">
        <v>175</v>
      </c>
      <c r="K206" s="62" t="s">
        <v>26</v>
      </c>
      <c r="L206" s="62" t="s">
        <v>51</v>
      </c>
      <c r="M206" s="18" t="s">
        <v>28</v>
      </c>
      <c r="N206" s="62"/>
      <c r="O206" s="52" t="s">
        <v>176</v>
      </c>
      <c r="P206" s="52" t="s">
        <v>177</v>
      </c>
      <c r="Q206" s="68" t="str">
        <f>VLOOKUP(C206,[1]项目情况统计表!$D:$V,19,0)</f>
        <v>英吾斯塘乡</v>
      </c>
      <c r="R206" s="68" t="s">
        <v>175</v>
      </c>
    </row>
    <row r="207" s="52" customFormat="1" ht="36" customHeight="1" spans="1:18">
      <c r="A207" s="62">
        <v>203</v>
      </c>
      <c r="B207" s="62" t="s">
        <v>20</v>
      </c>
      <c r="C207" s="62" t="s">
        <v>186</v>
      </c>
      <c r="D207" s="18" t="s">
        <v>99</v>
      </c>
      <c r="E207" s="18" t="s">
        <v>23</v>
      </c>
      <c r="F207" s="18" t="s">
        <v>100</v>
      </c>
      <c r="G207" s="18">
        <v>1.349965</v>
      </c>
      <c r="H207" s="62">
        <v>9</v>
      </c>
      <c r="I207" s="62" t="s">
        <v>175</v>
      </c>
      <c r="J207" s="62" t="s">
        <v>175</v>
      </c>
      <c r="K207" s="62" t="s">
        <v>26</v>
      </c>
      <c r="L207" s="62" t="s">
        <v>51</v>
      </c>
      <c r="M207" s="18" t="s">
        <v>62</v>
      </c>
      <c r="N207" s="62"/>
      <c r="O207" s="52" t="s">
        <v>176</v>
      </c>
      <c r="P207" s="52" t="s">
        <v>177</v>
      </c>
      <c r="Q207" s="68" t="str">
        <f>VLOOKUP(C207,[1]项目情况统计表!$D:$V,19,0)</f>
        <v>英吾斯塘乡</v>
      </c>
      <c r="R207" s="68" t="s">
        <v>175</v>
      </c>
    </row>
    <row r="208" s="52" customFormat="1" ht="36" customHeight="1" spans="1:18">
      <c r="A208" s="62">
        <v>204</v>
      </c>
      <c r="B208" s="62" t="s">
        <v>20</v>
      </c>
      <c r="C208" s="62" t="s">
        <v>187</v>
      </c>
      <c r="D208" s="18" t="s">
        <v>31</v>
      </c>
      <c r="E208" s="18" t="s">
        <v>23</v>
      </c>
      <c r="F208" s="18" t="s">
        <v>32</v>
      </c>
      <c r="G208" s="18">
        <v>27.936267</v>
      </c>
      <c r="H208" s="62">
        <v>1</v>
      </c>
      <c r="I208" s="62" t="s">
        <v>175</v>
      </c>
      <c r="J208" s="62" t="s">
        <v>175</v>
      </c>
      <c r="K208" s="62" t="s">
        <v>26</v>
      </c>
      <c r="L208" s="62" t="s">
        <v>51</v>
      </c>
      <c r="M208" s="18" t="s">
        <v>28</v>
      </c>
      <c r="N208" s="62"/>
      <c r="O208" s="52" t="s">
        <v>176</v>
      </c>
      <c r="P208" s="52" t="s">
        <v>177</v>
      </c>
      <c r="Q208" s="68" t="str">
        <f>VLOOKUP(C208,[1]项目情况统计表!$D:$V,19,0)</f>
        <v>英吾斯塘乡</v>
      </c>
      <c r="R208" s="68" t="s">
        <v>175</v>
      </c>
    </row>
    <row r="209" s="52" customFormat="1" ht="36" customHeight="1" spans="1:18">
      <c r="A209" s="62">
        <v>205</v>
      </c>
      <c r="B209" s="62" t="s">
        <v>20</v>
      </c>
      <c r="C209" s="62" t="s">
        <v>187</v>
      </c>
      <c r="D209" s="18" t="s">
        <v>22</v>
      </c>
      <c r="E209" s="18" t="s">
        <v>23</v>
      </c>
      <c r="F209" s="18" t="s">
        <v>32</v>
      </c>
      <c r="G209" s="18">
        <v>0.584479</v>
      </c>
      <c r="H209" s="62">
        <v>1</v>
      </c>
      <c r="I209" s="62" t="s">
        <v>175</v>
      </c>
      <c r="J209" s="62" t="s">
        <v>175</v>
      </c>
      <c r="K209" s="62" t="s">
        <v>26</v>
      </c>
      <c r="L209" s="62" t="s">
        <v>51</v>
      </c>
      <c r="M209" s="18" t="s">
        <v>28</v>
      </c>
      <c r="N209" s="62"/>
      <c r="O209" s="52" t="s">
        <v>176</v>
      </c>
      <c r="P209" s="52" t="s">
        <v>177</v>
      </c>
      <c r="Q209" s="68" t="str">
        <f>VLOOKUP(C209,[1]项目情况统计表!$D:$V,19,0)</f>
        <v>英吾斯塘乡</v>
      </c>
      <c r="R209" s="68" t="s">
        <v>175</v>
      </c>
    </row>
    <row r="210" s="52" customFormat="1" ht="36" customHeight="1" spans="1:18">
      <c r="A210" s="62">
        <v>206</v>
      </c>
      <c r="B210" s="62" t="s">
        <v>20</v>
      </c>
      <c r="C210" s="62" t="s">
        <v>187</v>
      </c>
      <c r="D210" s="18" t="s">
        <v>94</v>
      </c>
      <c r="E210" s="18" t="s">
        <v>23</v>
      </c>
      <c r="F210" s="18" t="s">
        <v>32</v>
      </c>
      <c r="G210" s="18">
        <v>1.391775</v>
      </c>
      <c r="H210" s="62">
        <v>2</v>
      </c>
      <c r="I210" s="62" t="s">
        <v>175</v>
      </c>
      <c r="J210" s="62" t="s">
        <v>175</v>
      </c>
      <c r="K210" s="62" t="s">
        <v>26</v>
      </c>
      <c r="L210" s="62" t="s">
        <v>51</v>
      </c>
      <c r="M210" s="18" t="s">
        <v>28</v>
      </c>
      <c r="N210" s="62"/>
      <c r="O210" s="52" t="s">
        <v>176</v>
      </c>
      <c r="P210" s="52" t="s">
        <v>177</v>
      </c>
      <c r="Q210" s="68" t="str">
        <f>VLOOKUP(C210,[1]项目情况统计表!$D:$V,19,0)</f>
        <v>英吾斯塘乡</v>
      </c>
      <c r="R210" s="68" t="s">
        <v>175</v>
      </c>
    </row>
    <row r="211" s="52" customFormat="1" ht="36" customHeight="1" spans="1:18">
      <c r="A211" s="62">
        <v>207</v>
      </c>
      <c r="B211" s="62" t="s">
        <v>20</v>
      </c>
      <c r="C211" s="62" t="s">
        <v>187</v>
      </c>
      <c r="D211" s="18" t="s">
        <v>34</v>
      </c>
      <c r="E211" s="18" t="s">
        <v>23</v>
      </c>
      <c r="F211" s="18" t="s">
        <v>35</v>
      </c>
      <c r="G211" s="18">
        <v>43.387389</v>
      </c>
      <c r="H211" s="62">
        <v>2.2</v>
      </c>
      <c r="I211" s="62" t="s">
        <v>175</v>
      </c>
      <c r="J211" s="62" t="s">
        <v>175</v>
      </c>
      <c r="K211" s="62" t="s">
        <v>26</v>
      </c>
      <c r="L211" s="62" t="s">
        <v>51</v>
      </c>
      <c r="M211" s="18" t="s">
        <v>28</v>
      </c>
      <c r="N211" s="62"/>
      <c r="O211" s="52" t="s">
        <v>176</v>
      </c>
      <c r="P211" s="52" t="s">
        <v>177</v>
      </c>
      <c r="Q211" s="68" t="str">
        <f>VLOOKUP(C211,[1]项目情况统计表!$D:$V,19,0)</f>
        <v>英吾斯塘乡</v>
      </c>
      <c r="R211" s="68" t="s">
        <v>175</v>
      </c>
    </row>
    <row r="212" s="52" customFormat="1" ht="36" customHeight="1" spans="1:18">
      <c r="A212" s="62">
        <v>208</v>
      </c>
      <c r="B212" s="62" t="s">
        <v>20</v>
      </c>
      <c r="C212" s="62" t="s">
        <v>187</v>
      </c>
      <c r="D212" s="18" t="s">
        <v>36</v>
      </c>
      <c r="E212" s="18" t="s">
        <v>23</v>
      </c>
      <c r="F212" s="18" t="s">
        <v>32</v>
      </c>
      <c r="G212" s="18">
        <v>48.650491</v>
      </c>
      <c r="H212" s="62">
        <v>1</v>
      </c>
      <c r="I212" s="62" t="s">
        <v>175</v>
      </c>
      <c r="J212" s="62" t="s">
        <v>175</v>
      </c>
      <c r="K212" s="62" t="s">
        <v>26</v>
      </c>
      <c r="L212" s="62" t="s">
        <v>51</v>
      </c>
      <c r="M212" s="18" t="s">
        <v>28</v>
      </c>
      <c r="N212" s="62"/>
      <c r="O212" s="52" t="s">
        <v>176</v>
      </c>
      <c r="P212" s="52" t="s">
        <v>177</v>
      </c>
      <c r="Q212" s="68" t="str">
        <f>VLOOKUP(C212,[1]项目情况统计表!$D:$V,19,0)</f>
        <v>英吾斯塘乡</v>
      </c>
      <c r="R212" s="68" t="s">
        <v>175</v>
      </c>
    </row>
    <row r="213" s="52" customFormat="1" ht="36" customHeight="1" spans="1:18">
      <c r="A213" s="62">
        <v>209</v>
      </c>
      <c r="B213" s="62" t="s">
        <v>20</v>
      </c>
      <c r="C213" s="62" t="s">
        <v>187</v>
      </c>
      <c r="D213" s="18" t="s">
        <v>37</v>
      </c>
      <c r="E213" s="18" t="s">
        <v>23</v>
      </c>
      <c r="F213" s="18" t="s">
        <v>35</v>
      </c>
      <c r="G213" s="18">
        <v>35.152074</v>
      </c>
      <c r="H213" s="62">
        <v>3</v>
      </c>
      <c r="I213" s="62" t="s">
        <v>175</v>
      </c>
      <c r="J213" s="62" t="s">
        <v>175</v>
      </c>
      <c r="K213" s="62" t="s">
        <v>26</v>
      </c>
      <c r="L213" s="62" t="s">
        <v>51</v>
      </c>
      <c r="M213" s="18" t="s">
        <v>38</v>
      </c>
      <c r="N213" s="62"/>
      <c r="O213" s="52" t="s">
        <v>176</v>
      </c>
      <c r="P213" s="52" t="s">
        <v>177</v>
      </c>
      <c r="Q213" s="68" t="str">
        <f>VLOOKUP(C213,[1]项目情况统计表!$D:$V,19,0)</f>
        <v>英吾斯塘乡</v>
      </c>
      <c r="R213" s="68" t="s">
        <v>175</v>
      </c>
    </row>
    <row r="214" s="52" customFormat="1" ht="36" customHeight="1" spans="1:18">
      <c r="A214" s="62">
        <v>210</v>
      </c>
      <c r="B214" s="62" t="s">
        <v>20</v>
      </c>
      <c r="C214" s="62" t="s">
        <v>187</v>
      </c>
      <c r="D214" s="18" t="s">
        <v>60</v>
      </c>
      <c r="E214" s="18" t="s">
        <v>23</v>
      </c>
      <c r="F214" s="18" t="s">
        <v>32</v>
      </c>
      <c r="G214" s="18">
        <v>33.409105</v>
      </c>
      <c r="H214" s="62">
        <v>1</v>
      </c>
      <c r="I214" s="62" t="s">
        <v>175</v>
      </c>
      <c r="J214" s="62" t="s">
        <v>175</v>
      </c>
      <c r="K214" s="62" t="s">
        <v>26</v>
      </c>
      <c r="L214" s="62" t="s">
        <v>51</v>
      </c>
      <c r="M214" s="18" t="s">
        <v>28</v>
      </c>
      <c r="N214" s="62"/>
      <c r="O214" s="52" t="s">
        <v>176</v>
      </c>
      <c r="P214" s="52" t="s">
        <v>177</v>
      </c>
      <c r="Q214" s="68" t="str">
        <f>VLOOKUP(C214,[1]项目情况统计表!$D:$V,19,0)</f>
        <v>英吾斯塘乡</v>
      </c>
      <c r="R214" s="68" t="s">
        <v>175</v>
      </c>
    </row>
    <row r="215" s="52" customFormat="1" ht="36" customHeight="1" spans="1:18">
      <c r="A215" s="62">
        <v>211</v>
      </c>
      <c r="B215" s="62" t="s">
        <v>20</v>
      </c>
      <c r="C215" s="77" t="s">
        <v>188</v>
      </c>
      <c r="D215" s="74" t="s">
        <v>137</v>
      </c>
      <c r="E215" s="18" t="s">
        <v>138</v>
      </c>
      <c r="F215" s="18" t="s">
        <v>139</v>
      </c>
      <c r="G215" s="18">
        <v>14.85</v>
      </c>
      <c r="H215" s="62">
        <v>110</v>
      </c>
      <c r="I215" s="62" t="s">
        <v>189</v>
      </c>
      <c r="J215" s="62" t="s">
        <v>189</v>
      </c>
      <c r="K215" s="62" t="s">
        <v>190</v>
      </c>
      <c r="L215" s="62" t="s">
        <v>51</v>
      </c>
      <c r="M215" s="18" t="s">
        <v>28</v>
      </c>
      <c r="N215" s="62"/>
      <c r="O215" s="52" t="s">
        <v>29</v>
      </c>
      <c r="P215" s="52" t="s">
        <v>29</v>
      </c>
      <c r="Q215" s="68" t="str">
        <f>VLOOKUP(C215,[1]项目情况统计表!$D:$V,19,0)</f>
        <v>阿克提坎墩乡</v>
      </c>
      <c r="R215" s="68" t="s">
        <v>189</v>
      </c>
    </row>
    <row r="216" s="52" customFormat="1" ht="36" customHeight="1" spans="1:18">
      <c r="A216" s="62">
        <v>212</v>
      </c>
      <c r="B216" s="62" t="s">
        <v>20</v>
      </c>
      <c r="C216" s="77" t="s">
        <v>188</v>
      </c>
      <c r="D216" s="74" t="s">
        <v>137</v>
      </c>
      <c r="E216" s="18" t="s">
        <v>138</v>
      </c>
      <c r="F216" s="18" t="s">
        <v>139</v>
      </c>
      <c r="G216" s="18">
        <v>10.8</v>
      </c>
      <c r="H216" s="18">
        <v>80</v>
      </c>
      <c r="I216" s="62" t="s">
        <v>191</v>
      </c>
      <c r="J216" s="62" t="s">
        <v>191</v>
      </c>
      <c r="K216" s="62" t="s">
        <v>190</v>
      </c>
      <c r="L216" s="62" t="s">
        <v>51</v>
      </c>
      <c r="M216" s="18" t="s">
        <v>28</v>
      </c>
      <c r="N216" s="62"/>
      <c r="O216" s="52" t="s">
        <v>29</v>
      </c>
      <c r="P216" s="52" t="s">
        <v>29</v>
      </c>
      <c r="Q216" s="68" t="str">
        <f>VLOOKUP(C216,[1]项目情况统计表!$D:$V,19,0)</f>
        <v>阿克提坎墩乡</v>
      </c>
      <c r="R216" s="68" t="s">
        <v>191</v>
      </c>
    </row>
    <row r="217" s="52" customFormat="1" ht="36" customHeight="1" spans="1:18">
      <c r="A217" s="62">
        <v>213</v>
      </c>
      <c r="B217" s="62" t="s">
        <v>20</v>
      </c>
      <c r="C217" s="62" t="s">
        <v>192</v>
      </c>
      <c r="D217" s="74" t="s">
        <v>137</v>
      </c>
      <c r="E217" s="18" t="s">
        <v>138</v>
      </c>
      <c r="F217" s="18" t="s">
        <v>139</v>
      </c>
      <c r="G217" s="18">
        <v>44.55</v>
      </c>
      <c r="H217" s="18">
        <v>330</v>
      </c>
      <c r="I217" s="62" t="s">
        <v>193</v>
      </c>
      <c r="J217" s="62" t="s">
        <v>193</v>
      </c>
      <c r="K217" s="62" t="s">
        <v>190</v>
      </c>
      <c r="L217" s="62" t="s">
        <v>51</v>
      </c>
      <c r="M217" s="18" t="s">
        <v>28</v>
      </c>
      <c r="N217" s="62"/>
      <c r="O217" s="52" t="s">
        <v>65</v>
      </c>
      <c r="P217" s="52" t="s">
        <v>66</v>
      </c>
      <c r="Q217" s="68" t="str">
        <f>VLOOKUP(C217,[1]项目情况统计表!$D:$V,19,0)</f>
        <v>阿热勒镇</v>
      </c>
      <c r="R217" s="68" t="s">
        <v>193</v>
      </c>
    </row>
    <row r="218" s="52" customFormat="1" ht="36" customHeight="1" spans="1:18">
      <c r="A218" s="62">
        <v>214</v>
      </c>
      <c r="B218" s="62" t="s">
        <v>20</v>
      </c>
      <c r="C218" s="62" t="s">
        <v>194</v>
      </c>
      <c r="D218" s="74" t="s">
        <v>137</v>
      </c>
      <c r="E218" s="18" t="s">
        <v>138</v>
      </c>
      <c r="F218" s="18" t="s">
        <v>139</v>
      </c>
      <c r="G218" s="18">
        <v>49.95</v>
      </c>
      <c r="H218" s="18">
        <v>370</v>
      </c>
      <c r="I218" s="62" t="s">
        <v>195</v>
      </c>
      <c r="J218" s="62" t="s">
        <v>195</v>
      </c>
      <c r="K218" s="62" t="s">
        <v>190</v>
      </c>
      <c r="L218" s="62" t="s">
        <v>51</v>
      </c>
      <c r="M218" s="18" t="s">
        <v>28</v>
      </c>
      <c r="N218" s="62"/>
      <c r="O218" s="52" t="s">
        <v>82</v>
      </c>
      <c r="P218" s="52" t="s">
        <v>83</v>
      </c>
      <c r="Q218" s="68" t="str">
        <f>VLOOKUP(C218,[1]项目情况统计表!$D:$V,19,0)</f>
        <v>奥依亚依拉克镇</v>
      </c>
      <c r="R218" s="68" t="s">
        <v>195</v>
      </c>
    </row>
    <row r="219" s="52" customFormat="1" ht="36" customHeight="1" spans="1:18">
      <c r="A219" s="62">
        <v>215</v>
      </c>
      <c r="B219" s="62" t="s">
        <v>20</v>
      </c>
      <c r="C219" s="62" t="s">
        <v>196</v>
      </c>
      <c r="D219" s="74" t="s">
        <v>137</v>
      </c>
      <c r="E219" s="18" t="s">
        <v>138</v>
      </c>
      <c r="F219" s="18" t="s">
        <v>139</v>
      </c>
      <c r="G219" s="18">
        <v>49.95</v>
      </c>
      <c r="H219" s="18">
        <v>370</v>
      </c>
      <c r="I219" s="62" t="s">
        <v>108</v>
      </c>
      <c r="J219" s="62" t="s">
        <v>108</v>
      </c>
      <c r="K219" s="62" t="s">
        <v>190</v>
      </c>
      <c r="L219" s="62" t="s">
        <v>51</v>
      </c>
      <c r="M219" s="18" t="s">
        <v>28</v>
      </c>
      <c r="N219" s="62"/>
      <c r="O219" s="52" t="s">
        <v>109</v>
      </c>
      <c r="P219" s="52" t="s">
        <v>110</v>
      </c>
      <c r="Q219" s="68" t="str">
        <f>VLOOKUP(C219,[1]项目情况统计表!$D:$V,19,0)</f>
        <v>巴格艾日克乡</v>
      </c>
      <c r="R219" s="68" t="s">
        <v>108</v>
      </c>
    </row>
    <row r="220" s="52" customFormat="1" ht="36" customHeight="1" spans="1:18">
      <c r="A220" s="62">
        <v>216</v>
      </c>
      <c r="B220" s="62" t="s">
        <v>20</v>
      </c>
      <c r="C220" s="62" t="s">
        <v>196</v>
      </c>
      <c r="D220" s="74" t="s">
        <v>137</v>
      </c>
      <c r="E220" s="18" t="s">
        <v>138</v>
      </c>
      <c r="F220" s="18" t="s">
        <v>139</v>
      </c>
      <c r="G220" s="18">
        <v>40.5</v>
      </c>
      <c r="H220" s="18">
        <v>300</v>
      </c>
      <c r="I220" s="62" t="s">
        <v>197</v>
      </c>
      <c r="J220" s="62" t="s">
        <v>197</v>
      </c>
      <c r="K220" s="62" t="s">
        <v>190</v>
      </c>
      <c r="L220" s="62" t="s">
        <v>51</v>
      </c>
      <c r="M220" s="18" t="s">
        <v>28</v>
      </c>
      <c r="N220" s="62"/>
      <c r="O220" s="52" t="s">
        <v>109</v>
      </c>
      <c r="P220" s="52" t="s">
        <v>110</v>
      </c>
      <c r="Q220" s="68" t="str">
        <f>VLOOKUP(C220,[1]项目情况统计表!$D:$V,19,0)</f>
        <v>巴格艾日克乡</v>
      </c>
      <c r="R220" s="68" t="s">
        <v>197</v>
      </c>
    </row>
    <row r="221" s="52" customFormat="1" ht="36" customHeight="1" spans="1:18">
      <c r="A221" s="62">
        <v>217</v>
      </c>
      <c r="B221" s="62" t="s">
        <v>20</v>
      </c>
      <c r="C221" s="77" t="s">
        <v>196</v>
      </c>
      <c r="D221" s="74" t="s">
        <v>137</v>
      </c>
      <c r="E221" s="18" t="s">
        <v>138</v>
      </c>
      <c r="F221" s="18" t="s">
        <v>139</v>
      </c>
      <c r="G221" s="18">
        <v>14.85</v>
      </c>
      <c r="H221" s="18">
        <v>110</v>
      </c>
      <c r="I221" s="62" t="s">
        <v>198</v>
      </c>
      <c r="J221" s="62" t="s">
        <v>198</v>
      </c>
      <c r="K221" s="62" t="s">
        <v>190</v>
      </c>
      <c r="L221" s="62" t="s">
        <v>51</v>
      </c>
      <c r="M221" s="18" t="s">
        <v>28</v>
      </c>
      <c r="N221" s="62"/>
      <c r="O221" s="52" t="s">
        <v>109</v>
      </c>
      <c r="P221" s="52" t="s">
        <v>110</v>
      </c>
      <c r="Q221" s="68" t="str">
        <f>VLOOKUP(C221,[1]项目情况统计表!$D:$V,19,0)</f>
        <v>巴格艾日克乡</v>
      </c>
      <c r="R221" s="68" t="s">
        <v>198</v>
      </c>
    </row>
    <row r="222" s="52" customFormat="1" ht="36" customHeight="1" spans="1:18">
      <c r="A222" s="62">
        <v>218</v>
      </c>
      <c r="B222" s="62" t="s">
        <v>20</v>
      </c>
      <c r="C222" s="62" t="s">
        <v>199</v>
      </c>
      <c r="D222" s="74" t="s">
        <v>137</v>
      </c>
      <c r="E222" s="18" t="s">
        <v>138</v>
      </c>
      <c r="F222" s="18" t="s">
        <v>139</v>
      </c>
      <c r="G222" s="18">
        <v>29.7</v>
      </c>
      <c r="H222" s="18">
        <v>220</v>
      </c>
      <c r="I222" s="62" t="s">
        <v>200</v>
      </c>
      <c r="J222" s="62" t="s">
        <v>200</v>
      </c>
      <c r="K222" s="62" t="s">
        <v>190</v>
      </c>
      <c r="L222" s="62" t="s">
        <v>51</v>
      </c>
      <c r="M222" s="18" t="s">
        <v>28</v>
      </c>
      <c r="N222" s="62"/>
      <c r="O222" s="52" t="s">
        <v>116</v>
      </c>
      <c r="P222" s="52" t="s">
        <v>117</v>
      </c>
      <c r="Q222" s="68" t="str">
        <f>VLOOKUP(C222,[1]项目情况统计表!$D:$V,19,0)</f>
        <v>库拉木勒克乡</v>
      </c>
      <c r="R222" s="68" t="s">
        <v>200</v>
      </c>
    </row>
    <row r="223" s="52" customFormat="1" ht="36" customHeight="1" spans="1:18">
      <c r="A223" s="62">
        <v>219</v>
      </c>
      <c r="B223" s="62" t="s">
        <v>20</v>
      </c>
      <c r="C223" s="62" t="s">
        <v>201</v>
      </c>
      <c r="D223" s="74" t="s">
        <v>137</v>
      </c>
      <c r="E223" s="18" t="s">
        <v>138</v>
      </c>
      <c r="F223" s="18" t="s">
        <v>139</v>
      </c>
      <c r="G223" s="18">
        <v>40.5</v>
      </c>
      <c r="H223" s="18">
        <v>300</v>
      </c>
      <c r="I223" s="62" t="s">
        <v>202</v>
      </c>
      <c r="J223" s="62" t="s">
        <v>202</v>
      </c>
      <c r="K223" s="62" t="s">
        <v>190</v>
      </c>
      <c r="L223" s="62" t="s">
        <v>51</v>
      </c>
      <c r="M223" s="18" t="s">
        <v>28</v>
      </c>
      <c r="N223" s="62"/>
      <c r="O223" s="52" t="s">
        <v>143</v>
      </c>
      <c r="P223" s="52" t="s">
        <v>144</v>
      </c>
      <c r="Q223" s="68" t="str">
        <f>VLOOKUP(C223,[1]项目情况统计表!$D:$V,19,0)</f>
        <v>琼库勒乡</v>
      </c>
      <c r="R223" s="68" t="s">
        <v>202</v>
      </c>
    </row>
    <row r="224" s="52" customFormat="1" ht="36" customHeight="1" spans="1:18">
      <c r="A224" s="62">
        <v>220</v>
      </c>
      <c r="B224" s="62" t="s">
        <v>20</v>
      </c>
      <c r="C224" s="77" t="s">
        <v>201</v>
      </c>
      <c r="D224" s="74" t="s">
        <v>137</v>
      </c>
      <c r="E224" s="18" t="s">
        <v>138</v>
      </c>
      <c r="F224" s="18" t="s">
        <v>139</v>
      </c>
      <c r="G224" s="18">
        <v>14.85</v>
      </c>
      <c r="H224" s="19">
        <v>110</v>
      </c>
      <c r="I224" s="62" t="s">
        <v>203</v>
      </c>
      <c r="J224" s="62" t="s">
        <v>203</v>
      </c>
      <c r="K224" s="62" t="s">
        <v>190</v>
      </c>
      <c r="L224" s="62" t="s">
        <v>51</v>
      </c>
      <c r="M224" s="18" t="s">
        <v>28</v>
      </c>
      <c r="N224" s="62"/>
      <c r="O224" s="52" t="s">
        <v>143</v>
      </c>
      <c r="P224" s="52" t="s">
        <v>144</v>
      </c>
      <c r="Q224" s="68" t="str">
        <f>VLOOKUP(C224,[1]项目情况统计表!$D:$V,19,0)</f>
        <v>琼库勒乡</v>
      </c>
      <c r="R224" s="68" t="s">
        <v>203</v>
      </c>
    </row>
    <row r="225" s="52" customFormat="1" ht="36" customHeight="1" spans="1:18">
      <c r="A225" s="62">
        <v>221</v>
      </c>
      <c r="B225" s="62" t="s">
        <v>20</v>
      </c>
      <c r="C225" s="62" t="s">
        <v>204</v>
      </c>
      <c r="D225" s="74" t="s">
        <v>137</v>
      </c>
      <c r="E225" s="18" t="s">
        <v>138</v>
      </c>
      <c r="F225" s="18" t="s">
        <v>139</v>
      </c>
      <c r="G225" s="18">
        <v>54</v>
      </c>
      <c r="H225" s="18">
        <v>400</v>
      </c>
      <c r="I225" s="62" t="s">
        <v>165</v>
      </c>
      <c r="J225" s="62" t="s">
        <v>165</v>
      </c>
      <c r="K225" s="62" t="s">
        <v>190</v>
      </c>
      <c r="L225" s="62" t="s">
        <v>51</v>
      </c>
      <c r="M225" s="18" t="s">
        <v>28</v>
      </c>
      <c r="N225" s="62"/>
      <c r="O225" s="52" t="s">
        <v>163</v>
      </c>
      <c r="P225" s="52" t="s">
        <v>164</v>
      </c>
      <c r="Q225" s="68" t="str">
        <f>VLOOKUP(C225,[1]项目情况统计表!$D:$V,19,0)</f>
        <v>托格拉克勒克乡</v>
      </c>
      <c r="R225" s="68" t="s">
        <v>165</v>
      </c>
    </row>
    <row r="226" s="53" customFormat="1" ht="16.8" spans="1:18">
      <c r="A226" s="75" t="s">
        <v>205</v>
      </c>
      <c r="B226" s="76"/>
      <c r="C226" s="76"/>
      <c r="D226" s="76"/>
      <c r="E226" s="76"/>
      <c r="F226" s="76"/>
      <c r="G226" s="76"/>
      <c r="H226" s="76"/>
      <c r="I226" s="76"/>
      <c r="J226" s="76"/>
      <c r="K226" s="76"/>
      <c r="L226" s="76"/>
      <c r="M226" s="76"/>
      <c r="N226" s="76"/>
      <c r="Q226" s="68"/>
      <c r="R226" s="68"/>
    </row>
  </sheetData>
  <mergeCells count="14">
    <mergeCell ref="A2:N2"/>
    <mergeCell ref="C3:I3"/>
    <mergeCell ref="J3:L3"/>
    <mergeCell ref="A3:A4"/>
    <mergeCell ref="B3:B4"/>
    <mergeCell ref="G40:G41"/>
    <mergeCell ref="G133:G134"/>
    <mergeCell ref="G135:G138"/>
    <mergeCell ref="G141:G142"/>
    <mergeCell ref="G144:G148"/>
    <mergeCell ref="M3:M4"/>
    <mergeCell ref="N3:N4"/>
    <mergeCell ref="Q3:Q4"/>
    <mergeCell ref="R3:R4"/>
  </mergeCells>
  <printOptions horizontalCentered="1"/>
  <pageMargins left="0.0784722222222222" right="0.0784722222222222" top="0.393055555555556" bottom="0.0784722222222222" header="0" footer="0"/>
  <pageSetup paperSize="9" scale="59" fitToHeight="0" orientation="landscape" horizontalDpi="600"/>
  <headerFooter/>
  <ignoredErrors>
    <ignoredError sqref="C5:C214 C217:C220 C222:C223 C225" numberStoredAsText="1"/>
  </ignoredError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29"/>
  <sheetViews>
    <sheetView zoomScale="70" zoomScaleNormal="70" workbookViewId="0">
      <pane ySplit="4" topLeftCell="A5" activePane="bottomLeft" state="frozen"/>
      <selection/>
      <selection pane="bottomLeft" activeCell="H27" sqref="H5:H27"/>
    </sheetView>
  </sheetViews>
  <sheetFormatPr defaultColWidth="9" defaultRowHeight="14.4"/>
  <cols>
    <col min="1" max="1" width="12.2037037037037" customWidth="1"/>
    <col min="2" max="2" width="19.7037037037037" customWidth="1"/>
    <col min="3" max="3" width="30.287037037037" style="5" customWidth="1"/>
    <col min="4" max="4" width="32.3425925925926" customWidth="1"/>
    <col min="5" max="5" width="23.6666666666667" customWidth="1"/>
    <col min="6" max="6" width="17.6388888888889" customWidth="1"/>
    <col min="7" max="7" width="16.9074074074074" customWidth="1"/>
    <col min="8" max="8" width="21.9074074074074" customWidth="1"/>
    <col min="9" max="9" width="53.6759259259259" style="5" customWidth="1"/>
    <col min="10" max="10" width="21.0648148148148" customWidth="1"/>
    <col min="11" max="11" width="11.0648148148148" customWidth="1"/>
    <col min="12" max="13" width="9" style="30"/>
  </cols>
  <sheetData>
    <row r="1" ht="37" customHeight="1" spans="1:1">
      <c r="A1" s="31" t="s">
        <v>206</v>
      </c>
    </row>
    <row r="2" ht="74" customHeight="1" spans="1:11">
      <c r="A2" s="32" t="s">
        <v>207</v>
      </c>
      <c r="B2" s="32"/>
      <c r="C2" s="32"/>
      <c r="D2" s="32"/>
      <c r="E2" s="32"/>
      <c r="F2" s="32"/>
      <c r="G2" s="32"/>
      <c r="H2" s="32"/>
      <c r="I2" s="32"/>
      <c r="J2" s="32"/>
      <c r="K2" s="32"/>
    </row>
    <row r="3" s="28" customFormat="1" ht="49" customHeight="1" spans="1:13">
      <c r="A3" s="33" t="s">
        <v>2</v>
      </c>
      <c r="B3" s="34" t="s">
        <v>3</v>
      </c>
      <c r="C3" s="33" t="s">
        <v>4</v>
      </c>
      <c r="D3" s="33"/>
      <c r="E3" s="33"/>
      <c r="F3" s="33"/>
      <c r="G3" s="33"/>
      <c r="H3" s="33"/>
      <c r="I3" s="33"/>
      <c r="J3" s="35" t="s">
        <v>6</v>
      </c>
      <c r="K3" s="33" t="s">
        <v>7</v>
      </c>
      <c r="L3" s="24" t="s">
        <v>8</v>
      </c>
      <c r="M3" s="24" t="s">
        <v>9</v>
      </c>
    </row>
    <row r="4" s="28" customFormat="1" ht="46" customHeight="1" spans="1:13">
      <c r="A4" s="35"/>
      <c r="B4" s="36"/>
      <c r="C4" s="35" t="s">
        <v>10</v>
      </c>
      <c r="D4" s="35" t="s">
        <v>11</v>
      </c>
      <c r="E4" s="37" t="s">
        <v>12</v>
      </c>
      <c r="F4" s="35" t="s">
        <v>15</v>
      </c>
      <c r="G4" s="35" t="s">
        <v>13</v>
      </c>
      <c r="H4" s="35" t="s">
        <v>14</v>
      </c>
      <c r="I4" s="35" t="s">
        <v>16</v>
      </c>
      <c r="J4" s="48"/>
      <c r="K4" s="35"/>
      <c r="L4" s="24"/>
      <c r="M4" s="24"/>
    </row>
    <row r="5" s="29" customFormat="1" ht="57" customHeight="1" spans="1:13">
      <c r="A5" s="38">
        <v>1</v>
      </c>
      <c r="B5" s="38" t="s">
        <v>20</v>
      </c>
      <c r="C5" s="38" t="s">
        <v>208</v>
      </c>
      <c r="D5" s="39" t="s">
        <v>209</v>
      </c>
      <c r="E5" s="39" t="s">
        <v>210</v>
      </c>
      <c r="F5" s="39">
        <v>0.907</v>
      </c>
      <c r="G5" s="39" t="s">
        <v>35</v>
      </c>
      <c r="H5" s="38">
        <v>196.437729</v>
      </c>
      <c r="I5" s="38" t="s">
        <v>211</v>
      </c>
      <c r="J5" s="38" t="s">
        <v>62</v>
      </c>
      <c r="K5" s="38"/>
      <c r="L5" s="49" t="s">
        <v>29</v>
      </c>
      <c r="M5" s="50" t="s">
        <v>211</v>
      </c>
    </row>
    <row r="6" s="29" customFormat="1" ht="57" customHeight="1" spans="1:13">
      <c r="A6" s="38">
        <v>2</v>
      </c>
      <c r="B6" s="38" t="s">
        <v>20</v>
      </c>
      <c r="C6" s="38" t="s">
        <v>212</v>
      </c>
      <c r="D6" s="39" t="s">
        <v>213</v>
      </c>
      <c r="E6" s="39" t="s">
        <v>210</v>
      </c>
      <c r="F6" s="39">
        <v>10</v>
      </c>
      <c r="G6" s="39" t="s">
        <v>35</v>
      </c>
      <c r="H6" s="38">
        <v>24.029098</v>
      </c>
      <c r="I6" s="38" t="s">
        <v>214</v>
      </c>
      <c r="J6" s="38" t="s">
        <v>62</v>
      </c>
      <c r="K6" s="38"/>
      <c r="L6" s="49" t="s">
        <v>52</v>
      </c>
      <c r="M6" s="50" t="s">
        <v>214</v>
      </c>
    </row>
    <row r="7" s="29" customFormat="1" ht="57" customHeight="1" spans="1:13">
      <c r="A7" s="38">
        <v>3</v>
      </c>
      <c r="B7" s="38" t="s">
        <v>20</v>
      </c>
      <c r="C7" s="38" t="s">
        <v>215</v>
      </c>
      <c r="D7" s="39" t="s">
        <v>213</v>
      </c>
      <c r="E7" s="39" t="s">
        <v>210</v>
      </c>
      <c r="F7" s="39">
        <v>15</v>
      </c>
      <c r="G7" s="39" t="s">
        <v>35</v>
      </c>
      <c r="H7" s="38">
        <v>36.790586</v>
      </c>
      <c r="I7" s="38" t="s">
        <v>216</v>
      </c>
      <c r="J7" s="38" t="s">
        <v>62</v>
      </c>
      <c r="K7" s="38"/>
      <c r="L7" s="49" t="s">
        <v>52</v>
      </c>
      <c r="M7" s="50" t="s">
        <v>216</v>
      </c>
    </row>
    <row r="8" s="29" customFormat="1" ht="57" customHeight="1" spans="1:13">
      <c r="A8" s="38">
        <v>4</v>
      </c>
      <c r="B8" s="38" t="s">
        <v>20</v>
      </c>
      <c r="C8" s="38" t="s">
        <v>217</v>
      </c>
      <c r="D8" s="39" t="s">
        <v>213</v>
      </c>
      <c r="E8" s="39" t="s">
        <v>210</v>
      </c>
      <c r="F8" s="39">
        <v>15</v>
      </c>
      <c r="G8" s="39" t="s">
        <v>35</v>
      </c>
      <c r="H8" s="38">
        <v>37.234607</v>
      </c>
      <c r="I8" s="38" t="s">
        <v>218</v>
      </c>
      <c r="J8" s="38" t="s">
        <v>62</v>
      </c>
      <c r="K8" s="38"/>
      <c r="L8" s="49" t="s">
        <v>52</v>
      </c>
      <c r="M8" s="50" t="s">
        <v>218</v>
      </c>
    </row>
    <row r="9" s="29" customFormat="1" ht="57" customHeight="1" spans="1:13">
      <c r="A9" s="38">
        <v>5</v>
      </c>
      <c r="B9" s="38" t="s">
        <v>20</v>
      </c>
      <c r="C9" s="38" t="s">
        <v>219</v>
      </c>
      <c r="D9" s="39" t="s">
        <v>213</v>
      </c>
      <c r="E9" s="39" t="s">
        <v>210</v>
      </c>
      <c r="F9" s="39">
        <v>20</v>
      </c>
      <c r="G9" s="39" t="s">
        <v>35</v>
      </c>
      <c r="H9" s="38">
        <v>48.321302</v>
      </c>
      <c r="I9" s="38" t="s">
        <v>218</v>
      </c>
      <c r="J9" s="38" t="s">
        <v>62</v>
      </c>
      <c r="K9" s="38"/>
      <c r="L9" s="49" t="s">
        <v>52</v>
      </c>
      <c r="M9" s="50" t="s">
        <v>218</v>
      </c>
    </row>
    <row r="10" s="29" customFormat="1" ht="57" customHeight="1" spans="1:13">
      <c r="A10" s="38">
        <v>6</v>
      </c>
      <c r="B10" s="38" t="s">
        <v>20</v>
      </c>
      <c r="C10" s="38" t="s">
        <v>220</v>
      </c>
      <c r="D10" s="39" t="s">
        <v>209</v>
      </c>
      <c r="E10" s="39" t="s">
        <v>210</v>
      </c>
      <c r="F10" s="39">
        <v>2</v>
      </c>
      <c r="G10" s="39" t="s">
        <v>35</v>
      </c>
      <c r="H10" s="38">
        <v>73.961635</v>
      </c>
      <c r="I10" s="38" t="s">
        <v>221</v>
      </c>
      <c r="J10" s="38" t="s">
        <v>62</v>
      </c>
      <c r="K10" s="38"/>
      <c r="L10" s="49" t="s">
        <v>65</v>
      </c>
      <c r="M10" s="50" t="s">
        <v>221</v>
      </c>
    </row>
    <row r="11" s="29" customFormat="1" ht="57" customHeight="1" spans="1:13">
      <c r="A11" s="38">
        <v>7</v>
      </c>
      <c r="B11" s="38" t="s">
        <v>20</v>
      </c>
      <c r="C11" s="38" t="s">
        <v>222</v>
      </c>
      <c r="D11" s="39" t="s">
        <v>213</v>
      </c>
      <c r="E11" s="39" t="s">
        <v>210</v>
      </c>
      <c r="F11" s="39">
        <v>13</v>
      </c>
      <c r="G11" s="39" t="s">
        <v>35</v>
      </c>
      <c r="H11" s="38">
        <v>32.47935</v>
      </c>
      <c r="I11" s="38" t="s">
        <v>223</v>
      </c>
      <c r="J11" s="38" t="s">
        <v>62</v>
      </c>
      <c r="K11" s="38"/>
      <c r="L11" s="49" t="s">
        <v>82</v>
      </c>
      <c r="M11" s="50" t="s">
        <v>223</v>
      </c>
    </row>
    <row r="12" s="29" customFormat="1" ht="57" customHeight="1" spans="1:13">
      <c r="A12" s="38">
        <v>8</v>
      </c>
      <c r="B12" s="38" t="s">
        <v>20</v>
      </c>
      <c r="C12" s="38" t="s">
        <v>224</v>
      </c>
      <c r="D12" s="39" t="s">
        <v>213</v>
      </c>
      <c r="E12" s="39" t="s">
        <v>210</v>
      </c>
      <c r="F12" s="39">
        <v>60</v>
      </c>
      <c r="G12" s="39" t="s">
        <v>35</v>
      </c>
      <c r="H12" s="38">
        <v>149.599329</v>
      </c>
      <c r="I12" s="38" t="s">
        <v>225</v>
      </c>
      <c r="J12" s="38" t="s">
        <v>62</v>
      </c>
      <c r="K12" s="38"/>
      <c r="L12" s="49" t="s">
        <v>82</v>
      </c>
      <c r="M12" s="50" t="s">
        <v>225</v>
      </c>
    </row>
    <row r="13" s="29" customFormat="1" ht="57" customHeight="1" spans="1:13">
      <c r="A13" s="38">
        <v>9</v>
      </c>
      <c r="B13" s="38" t="s">
        <v>20</v>
      </c>
      <c r="C13" s="38" t="s">
        <v>226</v>
      </c>
      <c r="D13" s="39" t="s">
        <v>227</v>
      </c>
      <c r="E13" s="39" t="s">
        <v>228</v>
      </c>
      <c r="F13" s="39">
        <v>1</v>
      </c>
      <c r="G13" s="39" t="s">
        <v>32</v>
      </c>
      <c r="H13" s="38">
        <v>29.565</v>
      </c>
      <c r="I13" s="38" t="s">
        <v>229</v>
      </c>
      <c r="J13" s="38" t="s">
        <v>230</v>
      </c>
      <c r="K13" s="38"/>
      <c r="L13" s="49" t="s">
        <v>109</v>
      </c>
      <c r="M13" s="50" t="s">
        <v>229</v>
      </c>
    </row>
    <row r="14" s="29" customFormat="1" ht="57" customHeight="1" spans="1:13">
      <c r="A14" s="38">
        <v>10</v>
      </c>
      <c r="B14" s="38" t="s">
        <v>20</v>
      </c>
      <c r="C14" s="38" t="s">
        <v>231</v>
      </c>
      <c r="D14" s="39" t="s">
        <v>232</v>
      </c>
      <c r="E14" s="39" t="s">
        <v>210</v>
      </c>
      <c r="F14" s="39">
        <v>20</v>
      </c>
      <c r="G14" s="39" t="s">
        <v>35</v>
      </c>
      <c r="H14" s="38">
        <v>82.320095</v>
      </c>
      <c r="I14" s="38" t="s">
        <v>233</v>
      </c>
      <c r="J14" s="38" t="s">
        <v>62</v>
      </c>
      <c r="K14" s="38"/>
      <c r="L14" s="49" t="s">
        <v>109</v>
      </c>
      <c r="M14" s="50" t="s">
        <v>233</v>
      </c>
    </row>
    <row r="15" s="29" customFormat="1" ht="57" customHeight="1" spans="1:13">
      <c r="A15" s="38">
        <v>11</v>
      </c>
      <c r="B15" s="38" t="s">
        <v>20</v>
      </c>
      <c r="C15" s="38" t="s">
        <v>234</v>
      </c>
      <c r="D15" s="39" t="s">
        <v>209</v>
      </c>
      <c r="E15" s="39" t="s">
        <v>210</v>
      </c>
      <c r="F15" s="39">
        <v>4.8</v>
      </c>
      <c r="G15" s="39" t="s">
        <v>35</v>
      </c>
      <c r="H15" s="38">
        <v>117.932754</v>
      </c>
      <c r="I15" s="38" t="s">
        <v>235</v>
      </c>
      <c r="J15" s="38" t="s">
        <v>62</v>
      </c>
      <c r="K15" s="38"/>
      <c r="L15" s="49" t="s">
        <v>109</v>
      </c>
      <c r="M15" s="50" t="s">
        <v>235</v>
      </c>
    </row>
    <row r="16" s="29" customFormat="1" ht="57" customHeight="1" spans="1:13">
      <c r="A16" s="38">
        <v>12</v>
      </c>
      <c r="B16" s="38" t="s">
        <v>20</v>
      </c>
      <c r="C16" s="38" t="s">
        <v>236</v>
      </c>
      <c r="D16" s="39" t="s">
        <v>213</v>
      </c>
      <c r="E16" s="39" t="s">
        <v>210</v>
      </c>
      <c r="F16" s="39">
        <v>5</v>
      </c>
      <c r="G16" s="39" t="s">
        <v>35</v>
      </c>
      <c r="H16" s="40">
        <v>16.349769</v>
      </c>
      <c r="I16" s="38" t="s">
        <v>237</v>
      </c>
      <c r="J16" s="38" t="s">
        <v>62</v>
      </c>
      <c r="K16" s="38"/>
      <c r="L16" s="49" t="s">
        <v>116</v>
      </c>
      <c r="M16" s="50" t="s">
        <v>237</v>
      </c>
    </row>
    <row r="17" s="29" customFormat="1" ht="57" customHeight="1" spans="1:13">
      <c r="A17" s="38">
        <v>13</v>
      </c>
      <c r="B17" s="38" t="s">
        <v>20</v>
      </c>
      <c r="C17" s="38" t="s">
        <v>238</v>
      </c>
      <c r="D17" s="39" t="s">
        <v>209</v>
      </c>
      <c r="E17" s="39" t="s">
        <v>210</v>
      </c>
      <c r="F17" s="39">
        <v>1.8</v>
      </c>
      <c r="G17" s="39" t="s">
        <v>35</v>
      </c>
      <c r="H17" s="38">
        <v>51.713938</v>
      </c>
      <c r="I17" s="38" t="s">
        <v>235</v>
      </c>
      <c r="J17" s="38" t="s">
        <v>62</v>
      </c>
      <c r="K17" s="38"/>
      <c r="L17" s="49" t="s">
        <v>116</v>
      </c>
      <c r="M17" s="50" t="s">
        <v>235</v>
      </c>
    </row>
    <row r="18" s="29" customFormat="1" ht="57" customHeight="1" spans="1:13">
      <c r="A18" s="38">
        <v>14</v>
      </c>
      <c r="B18" s="38" t="s">
        <v>20</v>
      </c>
      <c r="C18" s="38" t="s">
        <v>239</v>
      </c>
      <c r="D18" s="39" t="s">
        <v>209</v>
      </c>
      <c r="E18" s="39" t="s">
        <v>210</v>
      </c>
      <c r="F18" s="39">
        <v>3</v>
      </c>
      <c r="G18" s="39" t="s">
        <v>35</v>
      </c>
      <c r="H18" s="38">
        <v>84.974198</v>
      </c>
      <c r="I18" s="38" t="s">
        <v>237</v>
      </c>
      <c r="J18" s="38" t="s">
        <v>62</v>
      </c>
      <c r="K18" s="38"/>
      <c r="L18" s="49" t="s">
        <v>116</v>
      </c>
      <c r="M18" s="50" t="s">
        <v>237</v>
      </c>
    </row>
    <row r="19" s="29" customFormat="1" ht="57" customHeight="1" spans="1:13">
      <c r="A19" s="38">
        <v>15</v>
      </c>
      <c r="B19" s="38" t="s">
        <v>20</v>
      </c>
      <c r="C19" s="38" t="s">
        <v>240</v>
      </c>
      <c r="D19" s="39" t="s">
        <v>209</v>
      </c>
      <c r="E19" s="39" t="s">
        <v>210</v>
      </c>
      <c r="F19" s="39">
        <v>3.5</v>
      </c>
      <c r="G19" s="39" t="s">
        <v>35</v>
      </c>
      <c r="H19" s="38">
        <v>88.410642</v>
      </c>
      <c r="I19" s="38" t="s">
        <v>241</v>
      </c>
      <c r="J19" s="38" t="s">
        <v>62</v>
      </c>
      <c r="K19" s="38"/>
      <c r="L19" s="49" t="s">
        <v>143</v>
      </c>
      <c r="M19" s="50" t="s">
        <v>241</v>
      </c>
    </row>
    <row r="20" s="29" customFormat="1" ht="57" customHeight="1" spans="1:13">
      <c r="A20" s="38">
        <v>16</v>
      </c>
      <c r="B20" s="38" t="s">
        <v>20</v>
      </c>
      <c r="C20" s="38" t="s">
        <v>242</v>
      </c>
      <c r="D20" s="39" t="s">
        <v>209</v>
      </c>
      <c r="E20" s="39" t="s">
        <v>210</v>
      </c>
      <c r="F20" s="39">
        <v>4.5</v>
      </c>
      <c r="G20" s="39" t="s">
        <v>35</v>
      </c>
      <c r="H20" s="38">
        <v>190.965611</v>
      </c>
      <c r="I20" s="38" t="s">
        <v>243</v>
      </c>
      <c r="J20" s="38" t="s">
        <v>62</v>
      </c>
      <c r="K20" s="38"/>
      <c r="L20" s="49" t="s">
        <v>143</v>
      </c>
      <c r="M20" s="50" t="s">
        <v>243</v>
      </c>
    </row>
    <row r="21" s="29" customFormat="1" ht="57" customHeight="1" spans="1:13">
      <c r="A21" s="38">
        <v>17</v>
      </c>
      <c r="B21" s="38" t="s">
        <v>20</v>
      </c>
      <c r="C21" s="38" t="s">
        <v>244</v>
      </c>
      <c r="D21" s="39" t="s">
        <v>227</v>
      </c>
      <c r="E21" s="39" t="s">
        <v>228</v>
      </c>
      <c r="F21" s="39">
        <v>1</v>
      </c>
      <c r="G21" s="39" t="s">
        <v>32</v>
      </c>
      <c r="H21" s="38">
        <v>66.583</v>
      </c>
      <c r="I21" s="38" t="s">
        <v>245</v>
      </c>
      <c r="J21" s="38" t="s">
        <v>230</v>
      </c>
      <c r="K21" s="38"/>
      <c r="L21" s="49" t="s">
        <v>149</v>
      </c>
      <c r="M21" s="50" t="s">
        <v>245</v>
      </c>
    </row>
    <row r="22" s="29" customFormat="1" ht="57" customHeight="1" spans="1:13">
      <c r="A22" s="38">
        <v>18</v>
      </c>
      <c r="B22" s="38" t="s">
        <v>20</v>
      </c>
      <c r="C22" s="38" t="s">
        <v>246</v>
      </c>
      <c r="D22" s="39" t="s">
        <v>209</v>
      </c>
      <c r="E22" s="39" t="s">
        <v>210</v>
      </c>
      <c r="F22" s="39">
        <v>5.3</v>
      </c>
      <c r="G22" s="39" t="s">
        <v>35</v>
      </c>
      <c r="H22" s="38">
        <v>120.176902</v>
      </c>
      <c r="I22" s="38" t="s">
        <v>247</v>
      </c>
      <c r="J22" s="38" t="s">
        <v>62</v>
      </c>
      <c r="K22" s="38"/>
      <c r="L22" s="49" t="s">
        <v>149</v>
      </c>
      <c r="M22" s="50" t="s">
        <v>247</v>
      </c>
    </row>
    <row r="23" s="29" customFormat="1" ht="57" customHeight="1" spans="1:13">
      <c r="A23" s="38">
        <v>19</v>
      </c>
      <c r="B23" s="38" t="s">
        <v>20</v>
      </c>
      <c r="C23" s="38" t="s">
        <v>248</v>
      </c>
      <c r="D23" s="39" t="s">
        <v>227</v>
      </c>
      <c r="E23" s="39" t="s">
        <v>228</v>
      </c>
      <c r="F23" s="39">
        <v>1</v>
      </c>
      <c r="G23" s="39" t="s">
        <v>32</v>
      </c>
      <c r="H23" s="38">
        <v>21.2</v>
      </c>
      <c r="I23" s="38" t="s">
        <v>249</v>
      </c>
      <c r="J23" s="38" t="s">
        <v>230</v>
      </c>
      <c r="K23" s="38"/>
      <c r="L23" s="49" t="s">
        <v>163</v>
      </c>
      <c r="M23" s="50" t="s">
        <v>249</v>
      </c>
    </row>
    <row r="24" s="29" customFormat="1" ht="57" customHeight="1" spans="1:13">
      <c r="A24" s="38">
        <v>20</v>
      </c>
      <c r="B24" s="38" t="s">
        <v>20</v>
      </c>
      <c r="C24" s="78" t="s">
        <v>250</v>
      </c>
      <c r="D24" s="39" t="s">
        <v>251</v>
      </c>
      <c r="E24" s="39" t="s">
        <v>252</v>
      </c>
      <c r="F24" s="39">
        <v>1</v>
      </c>
      <c r="G24" s="39" t="s">
        <v>253</v>
      </c>
      <c r="H24" s="38">
        <v>5793.873296</v>
      </c>
      <c r="I24" s="38" t="s">
        <v>62</v>
      </c>
      <c r="J24" s="38" t="s">
        <v>62</v>
      </c>
      <c r="K24" s="38"/>
      <c r="L24" s="49" t="s">
        <v>43</v>
      </c>
      <c r="M24" s="50" t="s">
        <v>62</v>
      </c>
    </row>
    <row r="25" s="29" customFormat="1" ht="57" customHeight="1" spans="1:13">
      <c r="A25" s="38">
        <v>21</v>
      </c>
      <c r="B25" s="38" t="s">
        <v>20</v>
      </c>
      <c r="C25" s="38" t="s">
        <v>254</v>
      </c>
      <c r="D25" s="39" t="s">
        <v>255</v>
      </c>
      <c r="E25" s="39" t="s">
        <v>256</v>
      </c>
      <c r="F25" s="39">
        <v>1</v>
      </c>
      <c r="G25" s="39" t="s">
        <v>253</v>
      </c>
      <c r="H25" s="38">
        <v>7290.877324</v>
      </c>
      <c r="I25" s="38" t="s">
        <v>43</v>
      </c>
      <c r="J25" s="38" t="s">
        <v>43</v>
      </c>
      <c r="K25" s="38"/>
      <c r="L25" s="49" t="s">
        <v>43</v>
      </c>
      <c r="M25" s="50" t="s">
        <v>43</v>
      </c>
    </row>
    <row r="26" s="29" customFormat="1" ht="57" customHeight="1" spans="1:13">
      <c r="A26" s="38">
        <v>22</v>
      </c>
      <c r="B26" s="38" t="s">
        <v>20</v>
      </c>
      <c r="C26" s="38" t="s">
        <v>257</v>
      </c>
      <c r="D26" s="39" t="s">
        <v>258</v>
      </c>
      <c r="E26" s="39" t="s">
        <v>256</v>
      </c>
      <c r="F26" s="39">
        <v>1</v>
      </c>
      <c r="G26" s="39" t="s">
        <v>253</v>
      </c>
      <c r="H26" s="38">
        <v>8103.1306</v>
      </c>
      <c r="I26" s="38" t="s">
        <v>43</v>
      </c>
      <c r="J26" s="38" t="s">
        <v>43</v>
      </c>
      <c r="K26" s="38"/>
      <c r="L26" s="49" t="s">
        <v>62</v>
      </c>
      <c r="M26" s="50" t="s">
        <v>43</v>
      </c>
    </row>
    <row r="27" s="29" customFormat="1" ht="57" customHeight="1" spans="1:13">
      <c r="A27" s="38">
        <v>23</v>
      </c>
      <c r="B27" s="38" t="s">
        <v>20</v>
      </c>
      <c r="C27" s="38" t="s">
        <v>259</v>
      </c>
      <c r="D27" s="39" t="s">
        <v>209</v>
      </c>
      <c r="E27" s="39" t="s">
        <v>210</v>
      </c>
      <c r="F27" s="39">
        <v>1.6</v>
      </c>
      <c r="G27" s="39" t="s">
        <v>35</v>
      </c>
      <c r="H27" s="38">
        <v>49.551093</v>
      </c>
      <c r="I27" s="38" t="s">
        <v>260</v>
      </c>
      <c r="J27" s="38" t="s">
        <v>62</v>
      </c>
      <c r="K27" s="38"/>
      <c r="L27" s="49" t="s">
        <v>176</v>
      </c>
      <c r="M27" s="50" t="s">
        <v>260</v>
      </c>
    </row>
    <row r="28" s="29" customFormat="1" ht="20.4" spans="1:13">
      <c r="A28" s="41" t="s">
        <v>261</v>
      </c>
      <c r="B28" s="42"/>
      <c r="C28" s="43"/>
      <c r="D28" s="42"/>
      <c r="E28" s="42"/>
      <c r="F28" s="42"/>
      <c r="G28" s="44"/>
      <c r="H28" s="45"/>
      <c r="I28" s="43"/>
      <c r="J28" s="42"/>
      <c r="K28" s="43"/>
      <c r="L28" s="49"/>
      <c r="M28" s="50"/>
    </row>
    <row r="29" s="29" customFormat="1" ht="20.4" spans="3:13">
      <c r="C29" s="46"/>
      <c r="F29" s="47"/>
      <c r="G29" s="47"/>
      <c r="H29" s="47"/>
      <c r="I29" s="46"/>
      <c r="L29" s="50"/>
      <c r="M29" s="50"/>
    </row>
  </sheetData>
  <mergeCells count="8">
    <mergeCell ref="A2:K2"/>
    <mergeCell ref="C3:I3"/>
    <mergeCell ref="A3:A4"/>
    <mergeCell ref="B3:B4"/>
    <mergeCell ref="J3:J4"/>
    <mergeCell ref="K3:K4"/>
    <mergeCell ref="L3:L4"/>
    <mergeCell ref="M3:M4"/>
  </mergeCells>
  <printOptions horizontalCentered="1"/>
  <pageMargins left="0.0784722222222222" right="0.0784722222222222" top="0.118055555555556" bottom="0.0784722222222222" header="0" footer="0"/>
  <pageSetup paperSize="9" scale="56" fitToHeight="0" orientation="landscape" horizontalDpi="600"/>
  <headerFooter/>
  <ignoredErrors>
    <ignoredError sqref="C5:C27" numberStoredAsText="1"/>
  </ignoredError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8"/>
  <sheetViews>
    <sheetView zoomScale="115" zoomScaleNormal="115" topLeftCell="A19" workbookViewId="0">
      <selection activeCell="F34" sqref="F34"/>
    </sheetView>
  </sheetViews>
  <sheetFormatPr defaultColWidth="9" defaultRowHeight="14.4"/>
  <cols>
    <col min="1" max="1" width="11.3981481481481" customWidth="1"/>
    <col min="2" max="2" width="18.037037037037" customWidth="1"/>
    <col min="3" max="3" width="29.0185185185185" style="5" customWidth="1"/>
    <col min="4" max="4" width="25.537037037037" customWidth="1"/>
    <col min="5" max="5" width="19.7314814814815" customWidth="1"/>
    <col min="6" max="6" width="17.8703703703704" style="5" customWidth="1"/>
    <col min="7" max="7" width="11.7962962962963" style="5" customWidth="1"/>
    <col min="8" max="8" width="16.0833333333333" style="6" customWidth="1"/>
    <col min="9" max="9" width="20.8611111111111" style="5" customWidth="1"/>
    <col min="10" max="10" width="20" customWidth="1"/>
  </cols>
  <sheetData>
    <row r="1" ht="24" customHeight="1" spans="1:2">
      <c r="A1" s="7" t="s">
        <v>262</v>
      </c>
      <c r="B1" s="7"/>
    </row>
    <row r="2" ht="47" customHeight="1" spans="1:10">
      <c r="A2" s="8" t="s">
        <v>263</v>
      </c>
      <c r="B2" s="8"/>
      <c r="C2" s="8"/>
      <c r="D2" s="8"/>
      <c r="E2" s="8"/>
      <c r="F2" s="8"/>
      <c r="G2" s="8"/>
      <c r="H2" s="9"/>
      <c r="I2" s="8"/>
      <c r="J2" s="8"/>
    </row>
    <row r="3" s="1" customFormat="1" ht="24" customHeight="1" spans="1:12">
      <c r="A3" s="10" t="s">
        <v>2</v>
      </c>
      <c r="B3" s="11" t="s">
        <v>3</v>
      </c>
      <c r="C3" s="10" t="s">
        <v>4</v>
      </c>
      <c r="D3" s="10"/>
      <c r="E3" s="10"/>
      <c r="F3" s="10"/>
      <c r="G3" s="10"/>
      <c r="H3" s="12"/>
      <c r="I3" s="13" t="s">
        <v>6</v>
      </c>
      <c r="J3" s="10" t="s">
        <v>7</v>
      </c>
      <c r="K3" s="24" t="s">
        <v>8</v>
      </c>
      <c r="L3" s="24" t="s">
        <v>9</v>
      </c>
    </row>
    <row r="4" s="1" customFormat="1" ht="24" customHeight="1" spans="1:12">
      <c r="A4" s="13"/>
      <c r="B4" s="14"/>
      <c r="C4" s="13" t="s">
        <v>10</v>
      </c>
      <c r="D4" s="13" t="s">
        <v>11</v>
      </c>
      <c r="E4" s="15" t="s">
        <v>12</v>
      </c>
      <c r="F4" s="13" t="s">
        <v>15</v>
      </c>
      <c r="G4" s="13" t="s">
        <v>13</v>
      </c>
      <c r="H4" s="15" t="s">
        <v>14</v>
      </c>
      <c r="I4" s="25"/>
      <c r="J4" s="13"/>
      <c r="K4" s="24"/>
      <c r="L4" s="24"/>
    </row>
    <row r="5" s="2" customFormat="1" ht="24" customHeight="1" spans="1:12">
      <c r="A5" s="16">
        <v>1</v>
      </c>
      <c r="B5" s="16" t="s">
        <v>20</v>
      </c>
      <c r="C5" s="16" t="s">
        <v>264</v>
      </c>
      <c r="D5" s="17" t="s">
        <v>137</v>
      </c>
      <c r="E5" s="16" t="s">
        <v>265</v>
      </c>
      <c r="F5" s="16">
        <v>490</v>
      </c>
      <c r="G5" s="16" t="s">
        <v>139</v>
      </c>
      <c r="H5" s="18">
        <v>66.15</v>
      </c>
      <c r="I5" s="16" t="s">
        <v>28</v>
      </c>
      <c r="J5" s="16"/>
      <c r="K5" s="2" t="s">
        <v>29</v>
      </c>
      <c r="L5" s="2" t="s">
        <v>266</v>
      </c>
    </row>
    <row r="6" s="2" customFormat="1" ht="24" customHeight="1" spans="1:12">
      <c r="A6" s="16">
        <v>2</v>
      </c>
      <c r="B6" s="16" t="s">
        <v>20</v>
      </c>
      <c r="C6" s="16" t="s">
        <v>267</v>
      </c>
      <c r="D6" s="17" t="s">
        <v>137</v>
      </c>
      <c r="E6" s="16" t="s">
        <v>265</v>
      </c>
      <c r="F6" s="16">
        <v>610</v>
      </c>
      <c r="G6" s="16" t="s">
        <v>139</v>
      </c>
      <c r="H6" s="18">
        <v>82.35</v>
      </c>
      <c r="I6" s="16" t="s">
        <v>28</v>
      </c>
      <c r="J6" s="16"/>
      <c r="K6" s="2" t="s">
        <v>52</v>
      </c>
      <c r="L6" s="2" t="s">
        <v>268</v>
      </c>
    </row>
    <row r="7" s="2" customFormat="1" ht="24" customHeight="1" spans="1:12">
      <c r="A7" s="16">
        <v>3</v>
      </c>
      <c r="B7" s="16" t="s">
        <v>20</v>
      </c>
      <c r="C7" s="16" t="s">
        <v>269</v>
      </c>
      <c r="D7" s="17" t="s">
        <v>270</v>
      </c>
      <c r="E7" s="16" t="s">
        <v>271</v>
      </c>
      <c r="F7" s="16">
        <v>200</v>
      </c>
      <c r="G7" s="16" t="s">
        <v>272</v>
      </c>
      <c r="H7" s="18">
        <v>25.98</v>
      </c>
      <c r="I7" s="16" t="s">
        <v>75</v>
      </c>
      <c r="J7" s="16"/>
      <c r="K7" s="2" t="s">
        <v>65</v>
      </c>
      <c r="L7" s="2" t="s">
        <v>273</v>
      </c>
    </row>
    <row r="8" s="2" customFormat="1" ht="24" customHeight="1" spans="1:12">
      <c r="A8" s="16">
        <v>4</v>
      </c>
      <c r="B8" s="16" t="s">
        <v>20</v>
      </c>
      <c r="C8" s="16" t="s">
        <v>274</v>
      </c>
      <c r="D8" s="17" t="s">
        <v>137</v>
      </c>
      <c r="E8" s="16" t="s">
        <v>265</v>
      </c>
      <c r="F8" s="16">
        <v>670</v>
      </c>
      <c r="G8" s="16" t="s">
        <v>139</v>
      </c>
      <c r="H8" s="18">
        <v>90.45</v>
      </c>
      <c r="I8" s="16" t="s">
        <v>28</v>
      </c>
      <c r="J8" s="16"/>
      <c r="K8" s="2" t="s">
        <v>65</v>
      </c>
      <c r="L8" s="2" t="s">
        <v>273</v>
      </c>
    </row>
    <row r="9" s="2" customFormat="1" ht="24" customHeight="1" spans="1:12">
      <c r="A9" s="16">
        <v>5</v>
      </c>
      <c r="B9" s="16" t="s">
        <v>20</v>
      </c>
      <c r="C9" s="16" t="s">
        <v>275</v>
      </c>
      <c r="D9" s="17" t="s">
        <v>137</v>
      </c>
      <c r="E9" s="16" t="s">
        <v>265</v>
      </c>
      <c r="F9" s="16">
        <v>430</v>
      </c>
      <c r="G9" s="16" t="s">
        <v>139</v>
      </c>
      <c r="H9" s="18">
        <v>58.05</v>
      </c>
      <c r="I9" s="16" t="s">
        <v>28</v>
      </c>
      <c r="J9" s="16"/>
      <c r="K9" s="2" t="s">
        <v>82</v>
      </c>
      <c r="L9" s="2" t="s">
        <v>276</v>
      </c>
    </row>
    <row r="10" s="2" customFormat="1" ht="24" customHeight="1" spans="1:11">
      <c r="A10" s="16">
        <v>6</v>
      </c>
      <c r="B10" s="16" t="s">
        <v>20</v>
      </c>
      <c r="C10" s="16" t="s">
        <v>277</v>
      </c>
      <c r="D10" s="17" t="s">
        <v>270</v>
      </c>
      <c r="E10" s="16" t="s">
        <v>271</v>
      </c>
      <c r="F10" s="16">
        <v>163</v>
      </c>
      <c r="G10" s="16" t="s">
        <v>272</v>
      </c>
      <c r="H10" s="18">
        <v>19.5437</v>
      </c>
      <c r="I10" s="16" t="s">
        <v>75</v>
      </c>
      <c r="J10" s="16"/>
      <c r="K10" s="2" t="s">
        <v>109</v>
      </c>
    </row>
    <row r="11" s="2" customFormat="1" ht="24" customHeight="1" spans="1:12">
      <c r="A11" s="16">
        <v>7</v>
      </c>
      <c r="B11" s="16" t="s">
        <v>20</v>
      </c>
      <c r="C11" s="16" t="s">
        <v>278</v>
      </c>
      <c r="D11" s="17" t="s">
        <v>137</v>
      </c>
      <c r="E11" s="16" t="s">
        <v>265</v>
      </c>
      <c r="F11" s="16">
        <v>950</v>
      </c>
      <c r="G11" s="16" t="s">
        <v>139</v>
      </c>
      <c r="H11" s="18">
        <v>128.25</v>
      </c>
      <c r="I11" s="16" t="s">
        <v>28</v>
      </c>
      <c r="J11" s="16"/>
      <c r="K11" s="2" t="s">
        <v>109</v>
      </c>
      <c r="L11" s="2" t="s">
        <v>279</v>
      </c>
    </row>
    <row r="12" s="2" customFormat="1" ht="24" customHeight="1" spans="1:12">
      <c r="A12" s="16">
        <v>8</v>
      </c>
      <c r="B12" s="16" t="s">
        <v>20</v>
      </c>
      <c r="C12" s="16" t="s">
        <v>280</v>
      </c>
      <c r="D12" s="17" t="s">
        <v>281</v>
      </c>
      <c r="E12" s="16" t="s">
        <v>271</v>
      </c>
      <c r="F12" s="16">
        <v>110</v>
      </c>
      <c r="G12" s="16" t="s">
        <v>42</v>
      </c>
      <c r="H12" s="18">
        <v>15.4</v>
      </c>
      <c r="I12" s="16" t="s">
        <v>43</v>
      </c>
      <c r="J12" s="16"/>
      <c r="K12" s="2" t="s">
        <v>116</v>
      </c>
      <c r="L12" s="2" t="s">
        <v>282</v>
      </c>
    </row>
    <row r="13" s="2" customFormat="1" ht="24" customHeight="1" spans="1:12">
      <c r="A13" s="16">
        <v>9</v>
      </c>
      <c r="B13" s="16" t="s">
        <v>20</v>
      </c>
      <c r="C13" s="16" t="s">
        <v>283</v>
      </c>
      <c r="D13" s="17" t="s">
        <v>284</v>
      </c>
      <c r="E13" s="16" t="s">
        <v>265</v>
      </c>
      <c r="F13" s="16">
        <v>297</v>
      </c>
      <c r="G13" s="16" t="s">
        <v>139</v>
      </c>
      <c r="H13" s="18">
        <v>80.19</v>
      </c>
      <c r="I13" s="16" t="s">
        <v>28</v>
      </c>
      <c r="J13" s="16"/>
      <c r="K13" s="2" t="s">
        <v>116</v>
      </c>
      <c r="L13" s="2" t="s">
        <v>285</v>
      </c>
    </row>
    <row r="14" s="2" customFormat="1" ht="24" customHeight="1" spans="1:12">
      <c r="A14" s="16">
        <v>10</v>
      </c>
      <c r="B14" s="16" t="s">
        <v>20</v>
      </c>
      <c r="C14" s="16" t="s">
        <v>286</v>
      </c>
      <c r="D14" s="17" t="s">
        <v>137</v>
      </c>
      <c r="E14" s="16" t="s">
        <v>265</v>
      </c>
      <c r="F14" s="16">
        <v>1180</v>
      </c>
      <c r="G14" s="16" t="s">
        <v>139</v>
      </c>
      <c r="H14" s="18">
        <v>159.3</v>
      </c>
      <c r="I14" s="16" t="s">
        <v>28</v>
      </c>
      <c r="J14" s="16"/>
      <c r="K14" s="2" t="s">
        <v>116</v>
      </c>
      <c r="L14" s="2" t="s">
        <v>287</v>
      </c>
    </row>
    <row r="15" s="2" customFormat="1" ht="24" customHeight="1" spans="1:12">
      <c r="A15" s="16">
        <v>11</v>
      </c>
      <c r="B15" s="16" t="s">
        <v>20</v>
      </c>
      <c r="C15" s="16" t="s">
        <v>288</v>
      </c>
      <c r="D15" s="17" t="s">
        <v>284</v>
      </c>
      <c r="E15" s="16" t="s">
        <v>265</v>
      </c>
      <c r="F15" s="16">
        <v>143</v>
      </c>
      <c r="G15" s="16" t="s">
        <v>139</v>
      </c>
      <c r="H15" s="18">
        <v>28.6</v>
      </c>
      <c r="I15" s="16" t="s">
        <v>28</v>
      </c>
      <c r="J15" s="16"/>
      <c r="K15" s="2" t="s">
        <v>128</v>
      </c>
      <c r="L15" s="2" t="s">
        <v>289</v>
      </c>
    </row>
    <row r="16" s="2" customFormat="1" ht="24" customHeight="1" spans="1:12">
      <c r="A16" s="16">
        <v>12</v>
      </c>
      <c r="B16" s="16" t="s">
        <v>20</v>
      </c>
      <c r="C16" s="16" t="s">
        <v>290</v>
      </c>
      <c r="D16" s="17" t="s">
        <v>137</v>
      </c>
      <c r="E16" s="16" t="s">
        <v>265</v>
      </c>
      <c r="F16" s="16">
        <v>1800</v>
      </c>
      <c r="G16" s="16" t="s">
        <v>139</v>
      </c>
      <c r="H16" s="18">
        <v>243</v>
      </c>
      <c r="I16" s="16" t="s">
        <v>28</v>
      </c>
      <c r="J16" s="16"/>
      <c r="K16" s="2" t="s">
        <v>128</v>
      </c>
      <c r="L16" s="2" t="s">
        <v>291</v>
      </c>
    </row>
    <row r="17" s="2" customFormat="1" ht="24" customHeight="1" spans="1:12">
      <c r="A17" s="16">
        <v>13</v>
      </c>
      <c r="B17" s="16" t="s">
        <v>20</v>
      </c>
      <c r="C17" s="16" t="s">
        <v>292</v>
      </c>
      <c r="D17" s="17" t="s">
        <v>284</v>
      </c>
      <c r="E17" s="16" t="s">
        <v>265</v>
      </c>
      <c r="F17" s="16">
        <v>82</v>
      </c>
      <c r="G17" s="16" t="s">
        <v>139</v>
      </c>
      <c r="H17" s="18">
        <v>14.76</v>
      </c>
      <c r="I17" s="16" t="s">
        <v>28</v>
      </c>
      <c r="J17" s="16"/>
      <c r="K17" s="2" t="s">
        <v>143</v>
      </c>
      <c r="L17" s="2" t="s">
        <v>293</v>
      </c>
    </row>
    <row r="18" s="2" customFormat="1" ht="24" customHeight="1" spans="1:12">
      <c r="A18" s="16">
        <v>14</v>
      </c>
      <c r="B18" s="16" t="s">
        <v>20</v>
      </c>
      <c r="C18" s="16" t="s">
        <v>294</v>
      </c>
      <c r="D18" s="17" t="s">
        <v>137</v>
      </c>
      <c r="E18" s="16" t="s">
        <v>265</v>
      </c>
      <c r="F18" s="16">
        <v>670</v>
      </c>
      <c r="G18" s="16" t="s">
        <v>139</v>
      </c>
      <c r="H18" s="18">
        <v>90.45</v>
      </c>
      <c r="I18" s="16" t="s">
        <v>28</v>
      </c>
      <c r="J18" s="16"/>
      <c r="K18" s="2" t="s">
        <v>143</v>
      </c>
      <c r="L18" s="2" t="s">
        <v>295</v>
      </c>
    </row>
    <row r="19" s="2" customFormat="1" ht="24" customHeight="1" spans="1:12">
      <c r="A19" s="16">
        <v>15</v>
      </c>
      <c r="B19" s="16" t="s">
        <v>20</v>
      </c>
      <c r="C19" s="16" t="s">
        <v>296</v>
      </c>
      <c r="D19" s="17" t="s">
        <v>137</v>
      </c>
      <c r="E19" s="16" t="s">
        <v>265</v>
      </c>
      <c r="F19" s="16">
        <v>1170</v>
      </c>
      <c r="G19" s="16" t="s">
        <v>139</v>
      </c>
      <c r="H19" s="18">
        <v>157.95</v>
      </c>
      <c r="I19" s="16" t="s">
        <v>28</v>
      </c>
      <c r="J19" s="16"/>
      <c r="K19" s="2" t="s">
        <v>149</v>
      </c>
      <c r="L19" s="2" t="s">
        <v>297</v>
      </c>
    </row>
    <row r="20" s="2" customFormat="1" ht="24" customHeight="1" spans="1:12">
      <c r="A20" s="16">
        <v>17</v>
      </c>
      <c r="B20" s="16" t="s">
        <v>20</v>
      </c>
      <c r="C20" s="16" t="s">
        <v>298</v>
      </c>
      <c r="D20" s="17" t="s">
        <v>299</v>
      </c>
      <c r="E20" s="16" t="s">
        <v>271</v>
      </c>
      <c r="F20" s="16">
        <v>200</v>
      </c>
      <c r="G20" s="16" t="s">
        <v>42</v>
      </c>
      <c r="H20" s="18">
        <v>19.3</v>
      </c>
      <c r="I20" s="16" t="s">
        <v>75</v>
      </c>
      <c r="J20" s="16"/>
      <c r="K20" s="2" t="s">
        <v>163</v>
      </c>
      <c r="L20" s="2" t="s">
        <v>300</v>
      </c>
    </row>
    <row r="21" s="2" customFormat="1" ht="24" customHeight="1" spans="1:12">
      <c r="A21" s="16">
        <v>18</v>
      </c>
      <c r="B21" s="16" t="s">
        <v>20</v>
      </c>
      <c r="C21" s="16" t="s">
        <v>301</v>
      </c>
      <c r="D21" s="17" t="s">
        <v>270</v>
      </c>
      <c r="E21" s="16" t="s">
        <v>271</v>
      </c>
      <c r="F21" s="16">
        <v>50</v>
      </c>
      <c r="G21" s="16" t="s">
        <v>272</v>
      </c>
      <c r="H21" s="18">
        <v>7.75</v>
      </c>
      <c r="I21" s="16" t="s">
        <v>75</v>
      </c>
      <c r="J21" s="16"/>
      <c r="K21" s="2" t="s">
        <v>176</v>
      </c>
      <c r="L21" s="2" t="s">
        <v>302</v>
      </c>
    </row>
    <row r="22" s="2" customFormat="1" ht="24" customHeight="1" spans="1:12">
      <c r="A22" s="16">
        <v>19</v>
      </c>
      <c r="B22" s="16" t="s">
        <v>20</v>
      </c>
      <c r="C22" s="16" t="s">
        <v>303</v>
      </c>
      <c r="D22" s="17" t="s">
        <v>137</v>
      </c>
      <c r="E22" s="16" t="s">
        <v>265</v>
      </c>
      <c r="F22" s="16">
        <v>480</v>
      </c>
      <c r="G22" s="16" t="s">
        <v>139</v>
      </c>
      <c r="H22" s="18">
        <v>64.8</v>
      </c>
      <c r="I22" s="16" t="s">
        <v>28</v>
      </c>
      <c r="J22" s="16"/>
      <c r="K22" s="2" t="s">
        <v>176</v>
      </c>
      <c r="L22" s="2" t="s">
        <v>302</v>
      </c>
    </row>
    <row r="23" s="3" customFormat="1" ht="24" customHeight="1" spans="1:12">
      <c r="A23" s="16">
        <v>20</v>
      </c>
      <c r="B23" s="16" t="s">
        <v>20</v>
      </c>
      <c r="C23" s="19" t="s">
        <v>304</v>
      </c>
      <c r="D23" s="20" t="s">
        <v>305</v>
      </c>
      <c r="E23" s="16" t="s">
        <v>271</v>
      </c>
      <c r="F23" s="20">
        <v>24</v>
      </c>
      <c r="G23" s="16" t="s">
        <v>42</v>
      </c>
      <c r="H23" s="19">
        <v>17.04</v>
      </c>
      <c r="I23" s="16" t="s">
        <v>75</v>
      </c>
      <c r="J23" s="16"/>
      <c r="K23" s="2" t="s">
        <v>149</v>
      </c>
      <c r="L23" s="2" t="s">
        <v>306</v>
      </c>
    </row>
    <row r="26" s="4" customFormat="1" spans="1:10">
      <c r="A26" s="21" t="s">
        <v>307</v>
      </c>
      <c r="B26" s="22"/>
      <c r="C26" s="23"/>
      <c r="D26" s="22"/>
      <c r="E26" s="22"/>
      <c r="F26" s="23"/>
      <c r="G26" s="23"/>
      <c r="H26" s="22"/>
      <c r="I26" s="23"/>
      <c r="J26" s="22"/>
    </row>
    <row r="27" spans="9:10">
      <c r="I27" s="26"/>
      <c r="J27" s="27"/>
    </row>
    <row r="28" spans="9:10">
      <c r="I28" s="26"/>
      <c r="J28" s="27"/>
    </row>
  </sheetData>
  <autoFilter ref="A4:L23">
    <extLst/>
  </autoFilter>
  <mergeCells count="9">
    <mergeCell ref="A1:B1"/>
    <mergeCell ref="A2:J2"/>
    <mergeCell ref="C3:H3"/>
    <mergeCell ref="A3:A4"/>
    <mergeCell ref="B3:B4"/>
    <mergeCell ref="I3:I4"/>
    <mergeCell ref="J3:J4"/>
    <mergeCell ref="K3:K4"/>
    <mergeCell ref="L3:L4"/>
  </mergeCells>
  <printOptions horizontalCentered="1"/>
  <pageMargins left="0.0784722222222222" right="0.0784722222222222" top="0.393055555555556" bottom="0" header="0" footer="0"/>
  <pageSetup paperSize="9" scale="77"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扶贫资产登记表--经营类资产</vt:lpstr>
      <vt:lpstr>扶贫资产登记表--公益类资产</vt:lpstr>
      <vt:lpstr>入户类资产登记表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mmmmm _</dc:creator>
  <cp:lastModifiedBy>12567</cp:lastModifiedBy>
  <dcterms:created xsi:type="dcterms:W3CDTF">2020-07-15T03:06:00Z</dcterms:created>
  <dcterms:modified xsi:type="dcterms:W3CDTF">2021-07-06T15:46:08Z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2052-11.3.0.9228</vt:lpwstr>
  </property>
  <property fmtid="{D5CDD505-2E9C-101B-9397-08002B2CF9AE}" pid="3" name="KSOReadingLayout">
    <vt:bool>true</vt:bool>
  </property>
</Properties>
</file>