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04"/>
  </bookViews>
  <sheets>
    <sheet name="入户类资产登记表" sheetId="4" r:id="rId1"/>
    <sheet name="扶贫资产登记表--经营类资产" sheetId="3" r:id="rId2"/>
    <sheet name="扶贫资产登记表--公益类资产" sheetId="2" r:id="rId3"/>
  </sheets>
  <externalReferences>
    <externalReference r:id="rId4"/>
  </externalReferences>
  <definedNames>
    <definedName name="_xlnm._FilterDatabase" localSheetId="0" hidden="1">入户类资产登记表!$A$4:$W$79</definedName>
    <definedName name="_xlnm.Print_Titles" localSheetId="0">入户类资产登记表!$3:$4</definedName>
  </definedNames>
  <calcPr calcId="144525"/>
</workbook>
</file>

<file path=xl/sharedStrings.xml><?xml version="1.0" encoding="utf-8"?>
<sst xmlns="http://schemas.openxmlformats.org/spreadsheetml/2006/main" count="574" uniqueCount="180">
  <si>
    <t>附件3.3</t>
  </si>
  <si>
    <t>新疆巴州且末县2016年度入户类扶贫资产统计表</t>
  </si>
  <si>
    <t>序号</t>
  </si>
  <si>
    <t>市县</t>
  </si>
  <si>
    <t>扶贫资产情况</t>
  </si>
  <si>
    <t>行业监管部门</t>
  </si>
  <si>
    <t>备注</t>
  </si>
  <si>
    <t>修改内容</t>
  </si>
  <si>
    <t>修改原因</t>
  </si>
  <si>
    <t>乡镇</t>
  </si>
  <si>
    <t>村</t>
  </si>
  <si>
    <t>项目编号</t>
  </si>
  <si>
    <t>资产名称</t>
  </si>
  <si>
    <t>资产类型</t>
  </si>
  <si>
    <t>数量</t>
  </si>
  <si>
    <t>单位</t>
  </si>
  <si>
    <t>价值</t>
  </si>
  <si>
    <t>且末县</t>
  </si>
  <si>
    <t>5700000012780572</t>
  </si>
  <si>
    <t>核桃</t>
  </si>
  <si>
    <t>苗木</t>
  </si>
  <si>
    <t>棵</t>
  </si>
  <si>
    <t>且末县农业农村局</t>
  </si>
  <si>
    <t>5700000012782954</t>
  </si>
  <si>
    <t>生产母牛</t>
  </si>
  <si>
    <t>牲畜</t>
  </si>
  <si>
    <t>头</t>
  </si>
  <si>
    <t>且末县畜牧兽医局</t>
  </si>
  <si>
    <t>5700000012784434</t>
  </si>
  <si>
    <t>生产母驴</t>
  </si>
  <si>
    <t>5700000012790445</t>
  </si>
  <si>
    <t>家禽</t>
  </si>
  <si>
    <t>只</t>
  </si>
  <si>
    <t>5700000012797354</t>
  </si>
  <si>
    <t>畜牧棚圈</t>
  </si>
  <si>
    <t>圈舍</t>
  </si>
  <si>
    <t>座</t>
  </si>
  <si>
    <t>5700000475741316</t>
  </si>
  <si>
    <t>红枣种植</t>
  </si>
  <si>
    <t>5700000012792207</t>
  </si>
  <si>
    <t>生产母羊</t>
  </si>
  <si>
    <t>5700000475555066</t>
  </si>
  <si>
    <t>5700000475554973</t>
  </si>
  <si>
    <t>5700000475555160</t>
  </si>
  <si>
    <t>5700000475555293</t>
  </si>
  <si>
    <t>5700000475612155</t>
  </si>
  <si>
    <t>拱棚</t>
  </si>
  <si>
    <t>5700000475613323</t>
  </si>
  <si>
    <t>5700000476300624</t>
  </si>
  <si>
    <t>土地平整</t>
  </si>
  <si>
    <t>其他</t>
  </si>
  <si>
    <t>亩</t>
  </si>
  <si>
    <t>5700000476300908</t>
  </si>
  <si>
    <t>5700000475613825</t>
  </si>
  <si>
    <t>割草机、粉碎机</t>
  </si>
  <si>
    <t>设备</t>
  </si>
  <si>
    <t>台</t>
  </si>
  <si>
    <t>5700000475614551</t>
  </si>
  <si>
    <t>5700000476300802</t>
  </si>
  <si>
    <t>鸡苗</t>
  </si>
  <si>
    <t>5700000475616672</t>
  </si>
  <si>
    <t>禽舍建设</t>
  </si>
  <si>
    <t>5700000475617445</t>
  </si>
  <si>
    <t>5700000475622344</t>
  </si>
  <si>
    <t>家禽养殖</t>
  </si>
  <si>
    <t>羽</t>
  </si>
  <si>
    <t>5700000475984904</t>
  </si>
  <si>
    <t>5700000475526065</t>
  </si>
  <si>
    <t>5700000475627748</t>
  </si>
  <si>
    <t>5700000475628112</t>
  </si>
  <si>
    <t>5700000475928545</t>
  </si>
  <si>
    <t>5700000095531408</t>
  </si>
  <si>
    <t>5700000095535804</t>
  </si>
  <si>
    <t>5700000095539878</t>
  </si>
  <si>
    <t>5700000095543144</t>
  </si>
  <si>
    <t>5700000095546646</t>
  </si>
  <si>
    <t>5700000475809556</t>
  </si>
  <si>
    <t>5700000475964227</t>
  </si>
  <si>
    <t>5700000047388320</t>
  </si>
  <si>
    <t>5700000047399332</t>
  </si>
  <si>
    <t>5700000047393074</t>
  </si>
  <si>
    <t>鸭苗</t>
  </si>
  <si>
    <t>5700000047396759</t>
  </si>
  <si>
    <t>鹅苗</t>
  </si>
  <si>
    <t>5700000041020531</t>
  </si>
  <si>
    <t>禽舍</t>
  </si>
  <si>
    <t>5700000041023141</t>
  </si>
  <si>
    <t>5700000041016592</t>
  </si>
  <si>
    <t>5700000476106719</t>
  </si>
  <si>
    <t>5700000475538918</t>
  </si>
  <si>
    <t>5700000095747795</t>
  </si>
  <si>
    <t>地毯架</t>
  </si>
  <si>
    <t>架</t>
  </si>
  <si>
    <t>5700000045235931</t>
  </si>
  <si>
    <t>鸡场</t>
  </si>
  <si>
    <t>5700000045246656</t>
  </si>
  <si>
    <t>5700000045254904</t>
  </si>
  <si>
    <t>5700000045262209</t>
  </si>
  <si>
    <t>5700000095774790</t>
  </si>
  <si>
    <t>桃树</t>
  </si>
  <si>
    <t>株</t>
  </si>
  <si>
    <t>自然资源局</t>
  </si>
  <si>
    <t>红枣</t>
  </si>
  <si>
    <t>5700000475642576</t>
  </si>
  <si>
    <t>5700000903905754</t>
  </si>
  <si>
    <t>苹果树</t>
  </si>
  <si>
    <t>5700000048253033</t>
  </si>
  <si>
    <t>奥依亚依拉克镇</t>
  </si>
  <si>
    <t>苏塘村</t>
  </si>
  <si>
    <t>5700000095492258</t>
  </si>
  <si>
    <t>5700000475631070</t>
  </si>
  <si>
    <t>安居房</t>
  </si>
  <si>
    <t>套</t>
  </si>
  <si>
    <t>且末县住建局</t>
  </si>
  <si>
    <t>5700000475631525</t>
  </si>
  <si>
    <t>牲畜棚圈</t>
  </si>
  <si>
    <t>5700000475650114</t>
  </si>
  <si>
    <t>5700000475937885</t>
  </si>
  <si>
    <t>塔尔牛生产母牛</t>
  </si>
  <si>
    <t>5700000475628487</t>
  </si>
  <si>
    <t>5700000582859273</t>
  </si>
  <si>
    <t>葡萄架</t>
  </si>
  <si>
    <t>蔬菜拱棚</t>
  </si>
  <si>
    <t>5700000475554836</t>
  </si>
  <si>
    <t>水槽</t>
  </si>
  <si>
    <t>个</t>
  </si>
  <si>
    <t>围栏</t>
  </si>
  <si>
    <t>卷</t>
  </si>
  <si>
    <t>鸡笼</t>
  </si>
  <si>
    <t>5700000950412599</t>
  </si>
  <si>
    <t>机电井</t>
  </si>
  <si>
    <t>眼</t>
  </si>
  <si>
    <t>鸡舍</t>
  </si>
  <si>
    <t>5700000476121489</t>
  </si>
  <si>
    <t>庭院经济</t>
  </si>
  <si>
    <t>5700000475662791</t>
  </si>
  <si>
    <t>5700000475908675</t>
  </si>
  <si>
    <t>自来水入户</t>
  </si>
  <si>
    <t>且末县水利局</t>
  </si>
  <si>
    <t>阿克提坎墩乡</t>
  </si>
  <si>
    <t>托格拉克艾格勒村</t>
  </si>
  <si>
    <t>附件3.1</t>
  </si>
  <si>
    <t>新疆巴州且末县2016年度经营性扶贫资产统计表</t>
  </si>
  <si>
    <t>经营权情况</t>
  </si>
  <si>
    <t>所有权归属</t>
  </si>
  <si>
    <t>经营权归属</t>
  </si>
  <si>
    <t>经营方式</t>
  </si>
  <si>
    <t>经营状况</t>
  </si>
  <si>
    <t>5700000012786010</t>
  </si>
  <si>
    <t>生产加工设备</t>
  </si>
  <si>
    <t>自营</t>
  </si>
  <si>
    <t>盈利并按期分配收益</t>
  </si>
  <si>
    <t>且末县农业局</t>
  </si>
  <si>
    <t>到户</t>
  </si>
  <si>
    <t>5700000095499853</t>
  </si>
  <si>
    <t>大芸</t>
  </si>
  <si>
    <t>股权类资产</t>
  </si>
  <si>
    <t>阔什萨特玛村</t>
  </si>
  <si>
    <t>且末县林业局</t>
  </si>
  <si>
    <t>阔什萨特玛乡</t>
  </si>
  <si>
    <t>5700000475931821</t>
  </si>
  <si>
    <t>小型手工艺品加工设备</t>
  </si>
  <si>
    <t>戴尔娜刺绣合作社</t>
  </si>
  <si>
    <t>盈利但未分配收益</t>
  </si>
  <si>
    <t>文旅局</t>
  </si>
  <si>
    <t>托格拉克勒克乡</t>
  </si>
  <si>
    <t>附件3.2</t>
  </si>
  <si>
    <t>新疆巴州且末县2016年度公益性扶贫资产统计表</t>
  </si>
  <si>
    <t>5700000475855285</t>
  </si>
  <si>
    <t>健身广场</t>
  </si>
  <si>
    <t>文化</t>
  </si>
  <si>
    <t>阿德热斯曼村</t>
  </si>
  <si>
    <t>且末县文旅局</t>
  </si>
  <si>
    <t>塔提让镇</t>
  </si>
  <si>
    <t>5700000475891306</t>
  </si>
  <si>
    <t>防渗渠</t>
  </si>
  <si>
    <t>农田水利</t>
  </si>
  <si>
    <t>公里</t>
  </si>
  <si>
    <t>5700000475938422</t>
  </si>
  <si>
    <t>阔时萨特玛乡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</si>
</sst>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3.5"/>
      <color theme="1"/>
      <name val="宋体"/>
      <charset val="134"/>
      <scheme val="minor"/>
    </font>
    <font>
      <sz val="15"/>
      <name val="黑体"/>
      <charset val="134"/>
    </font>
    <font>
      <sz val="11"/>
      <name val="宋体"/>
      <charset val="134"/>
      <scheme val="minor"/>
    </font>
    <font>
      <b/>
      <sz val="26"/>
      <name val="方正小标宋_GBK"/>
      <charset val="134"/>
    </font>
    <font>
      <b/>
      <sz val="13"/>
      <name val="宋体"/>
      <charset val="134"/>
      <scheme val="minor"/>
    </font>
    <font>
      <b/>
      <sz val="14"/>
      <name val="宋体"/>
      <charset val="134"/>
      <scheme val="minor"/>
    </font>
    <font>
      <sz val="13.5"/>
      <name val="宋体"/>
      <charset val="134"/>
      <scheme val="minor"/>
    </font>
    <font>
      <sz val="13"/>
      <name val="方正黑体_GBK"/>
      <charset val="134"/>
    </font>
    <font>
      <sz val="13"/>
      <color theme="1"/>
      <name val="方正黑体_GBK"/>
      <charset val="134"/>
    </font>
    <font>
      <sz val="13"/>
      <color theme="1"/>
      <name val="宋体"/>
      <charset val="134"/>
      <scheme val="minor"/>
    </font>
    <font>
      <sz val="13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4"/>
      <name val="方正小标宋_GBK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2" fillId="3" borderId="14" applyNumberFormat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31" fillId="17" borderId="13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/>
    <xf numFmtId="0" fontId="25" fillId="0" borderId="0">
      <alignment vertical="top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50" applyFont="1" applyFill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4" xfId="5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1" xfId="50" applyFont="1" applyFill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 wrapText="1"/>
    </xf>
    <xf numFmtId="0" fontId="12" fillId="2" borderId="1" xfId="5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5" xfId="50" applyFont="1" applyFill="1" applyBorder="1" applyAlignment="1">
      <alignment horizontal="center"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7" xfId="5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center" vertical="center" wrapText="1"/>
    </xf>
    <xf numFmtId="0" fontId="12" fillId="2" borderId="1" xfId="50" applyFont="1" applyFill="1" applyBorder="1" applyAlignment="1">
      <alignment horizontal="center" vertical="center"/>
    </xf>
    <xf numFmtId="0" fontId="12" fillId="2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 wrapText="1"/>
    </xf>
    <xf numFmtId="0" fontId="9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vertical="center" wrapText="1"/>
    </xf>
    <xf numFmtId="0" fontId="13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4" fillId="0" borderId="0" xfId="50" applyFont="1" applyFill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Fill="1">
      <alignment vertical="center"/>
    </xf>
    <xf numFmtId="0" fontId="7" fillId="0" borderId="4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/>
    </xf>
    <xf numFmtId="0" fontId="12" fillId="2" borderId="1" xfId="50" applyFont="1" applyFill="1" applyBorder="1" applyAlignment="1" quotePrefix="1">
      <alignment horizontal="center" vertical="center" wrapText="1"/>
    </xf>
    <xf numFmtId="0" fontId="8" fillId="0" borderId="1" xfId="5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&#24180;&#39033;&#30446;&#36164;&#20135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D4" t="str">
            <v>项目编号</v>
          </cell>
          <cell r="E4" t="str">
            <v>项目名称</v>
          </cell>
          <cell r="F4" t="str">
            <v>项目类型</v>
          </cell>
          <cell r="G4" t="str">
            <v>项目子类型</v>
          </cell>
          <cell r="H4" t="str">
            <v>项目启动时间</v>
          </cell>
          <cell r="I4" t="str">
            <v>总投资</v>
          </cell>
          <cell r="J4" t="str">
            <v>资金来源</v>
          </cell>
        </row>
        <row r="4">
          <cell r="R4" t="str">
            <v>竣工决算价</v>
          </cell>
          <cell r="S4" t="str">
            <v>投入使用时间</v>
          </cell>
          <cell r="T4" t="str">
            <v>是否为易地扶贫搬迁后扶项目</v>
          </cell>
          <cell r="U4" t="str">
            <v>是否形成扶贫资产</v>
          </cell>
          <cell r="V4" t="str">
            <v>修改内容</v>
          </cell>
          <cell r="W4" t="str">
            <v>修改原因</v>
          </cell>
        </row>
        <row r="5">
          <cell r="J5" t="str">
            <v>中央财政专项</v>
          </cell>
          <cell r="K5" t="str">
            <v>自治区财政专项</v>
          </cell>
          <cell r="L5" t="str">
            <v>地债资金</v>
          </cell>
          <cell r="M5" t="str">
            <v>其他涉农整合</v>
          </cell>
          <cell r="N5" t="str">
            <v>行业配套</v>
          </cell>
          <cell r="O5" t="str">
            <v>援疆资金</v>
          </cell>
          <cell r="P5" t="str">
            <v>地县配套</v>
          </cell>
          <cell r="Q5" t="str">
            <v>其它</v>
          </cell>
        </row>
        <row r="6">
          <cell r="D6" t="str">
            <v>5700000012780572</v>
          </cell>
          <cell r="E6" t="str">
            <v>且末县_产业项目_果树种植(核桃)</v>
          </cell>
          <cell r="F6" t="str">
            <v>产业项目</v>
          </cell>
          <cell r="G6" t="str">
            <v>种植养殖加工服务</v>
          </cell>
          <cell r="H6" t="str">
            <v>20160211</v>
          </cell>
          <cell r="I6">
            <v>9</v>
          </cell>
          <cell r="J6">
            <v>9</v>
          </cell>
        </row>
        <row r="6">
          <cell r="R6">
            <v>9</v>
          </cell>
          <cell r="S6" t="str">
            <v>20160211</v>
          </cell>
          <cell r="T6" t="str">
            <v>否</v>
          </cell>
          <cell r="U6" t="str">
            <v>是</v>
          </cell>
        </row>
        <row r="6">
          <cell r="X6" t="str">
            <v>阿克提坎墩乡</v>
          </cell>
          <cell r="Y6" t="str">
            <v>托格拉克艾格勒村</v>
          </cell>
        </row>
        <row r="7">
          <cell r="D7" t="str">
            <v>5700000012782954</v>
          </cell>
          <cell r="E7" t="str">
            <v>且末县-阿克提坎墩乡_产业扶贫_畜牧养殖（生产母牛）</v>
          </cell>
          <cell r="F7" t="str">
            <v>产业项目</v>
          </cell>
          <cell r="G7" t="str">
            <v>种植养殖加工服务</v>
          </cell>
          <cell r="H7" t="str">
            <v>20150112</v>
          </cell>
          <cell r="I7">
            <v>40</v>
          </cell>
          <cell r="J7">
            <v>40</v>
          </cell>
        </row>
        <row r="7">
          <cell r="R7">
            <v>40</v>
          </cell>
          <cell r="S7" t="str">
            <v>20150112</v>
          </cell>
          <cell r="T7" t="str">
            <v>否</v>
          </cell>
          <cell r="U7" t="str">
            <v>是</v>
          </cell>
        </row>
        <row r="7">
          <cell r="X7" t="str">
            <v>阿克提坎墩乡</v>
          </cell>
          <cell r="Y7" t="str">
            <v>托格拉克艾格勒村</v>
          </cell>
        </row>
        <row r="8">
          <cell r="D8" t="str">
            <v>5700000012784434</v>
          </cell>
          <cell r="E8" t="str">
            <v>且末县-阿克提坎墩乡_产业扶贫_畜牧养殖（生产驴）</v>
          </cell>
          <cell r="F8" t="str">
            <v>产业项目</v>
          </cell>
          <cell r="G8" t="str">
            <v>种植养殖加工服务</v>
          </cell>
          <cell r="H8" t="str">
            <v>20160112</v>
          </cell>
          <cell r="I8">
            <v>50</v>
          </cell>
          <cell r="J8">
            <v>50</v>
          </cell>
        </row>
        <row r="8">
          <cell r="R8">
            <v>50</v>
          </cell>
          <cell r="S8" t="str">
            <v>20160112</v>
          </cell>
          <cell r="T8" t="str">
            <v>否</v>
          </cell>
          <cell r="U8" t="str">
            <v>是</v>
          </cell>
        </row>
        <row r="8">
          <cell r="X8" t="str">
            <v>阿克提坎墩乡</v>
          </cell>
          <cell r="Y8" t="str">
            <v>托格拉克艾格勒村</v>
          </cell>
        </row>
        <row r="9">
          <cell r="D9" t="str">
            <v>5700000012786010</v>
          </cell>
          <cell r="E9" t="str">
            <v>且末县-阿克提坎墩乡_产业扶贫_购置地毯架</v>
          </cell>
          <cell r="F9" t="str">
            <v>产业项目</v>
          </cell>
          <cell r="G9" t="str">
            <v>种植养殖加工服务</v>
          </cell>
          <cell r="H9" t="str">
            <v>20160112</v>
          </cell>
          <cell r="I9">
            <v>3</v>
          </cell>
          <cell r="J9">
            <v>3</v>
          </cell>
        </row>
        <row r="9">
          <cell r="R9">
            <v>3</v>
          </cell>
          <cell r="S9" t="str">
            <v>20160112</v>
          </cell>
          <cell r="T9" t="str">
            <v>否</v>
          </cell>
          <cell r="U9" t="str">
            <v>是</v>
          </cell>
        </row>
        <row r="9">
          <cell r="X9" t="str">
            <v>阿克提坎墩乡</v>
          </cell>
          <cell r="Y9" t="str">
            <v>托格拉克艾格勒村</v>
          </cell>
        </row>
        <row r="10">
          <cell r="D10" t="str">
            <v>5700000012790445</v>
          </cell>
          <cell r="E10" t="str">
            <v>且末县-阿克提坎墩乡_产业扶贫_家禽养殖</v>
          </cell>
          <cell r="F10" t="str">
            <v>产业项目</v>
          </cell>
          <cell r="G10" t="str">
            <v>种植养殖加工服务</v>
          </cell>
          <cell r="H10" t="str">
            <v>20160120</v>
          </cell>
          <cell r="I10">
            <v>8</v>
          </cell>
          <cell r="J10">
            <v>8</v>
          </cell>
        </row>
        <row r="10">
          <cell r="R10">
            <v>8</v>
          </cell>
          <cell r="S10" t="str">
            <v>20160120</v>
          </cell>
          <cell r="T10" t="str">
            <v>否</v>
          </cell>
          <cell r="U10" t="str">
            <v>是</v>
          </cell>
        </row>
        <row r="10">
          <cell r="X10" t="str">
            <v>阿克提坎墩乡</v>
          </cell>
          <cell r="Y10" t="str">
            <v>阿克提坎墩村、色格孜勒克希庞村、伊斯克吾塔克村、托格拉克艾格勒村</v>
          </cell>
        </row>
        <row r="11">
          <cell r="D11" t="str">
            <v>5700000582859273</v>
          </cell>
          <cell r="E11" t="str">
            <v>且末县-阿克提坎墩乡_产业项目_2016年托格拉克艾格勒村中央资金庭院经济项目（10万）</v>
          </cell>
          <cell r="F11" t="str">
            <v>产业项目</v>
          </cell>
          <cell r="G11" t="str">
            <v>种植养殖加工服务</v>
          </cell>
          <cell r="H11" t="str">
            <v>20160210</v>
          </cell>
          <cell r="I11">
            <v>10</v>
          </cell>
          <cell r="J11">
            <v>10</v>
          </cell>
        </row>
        <row r="11">
          <cell r="R11">
            <v>10</v>
          </cell>
          <cell r="S11" t="str">
            <v>20160210</v>
          </cell>
          <cell r="T11" t="str">
            <v>否</v>
          </cell>
          <cell r="U11" t="str">
            <v>是</v>
          </cell>
        </row>
        <row r="11">
          <cell r="X11" t="str">
            <v>阿克提坎墩乡</v>
          </cell>
          <cell r="Y11" t="str">
            <v>托格拉克艾格勒村</v>
          </cell>
        </row>
        <row r="12">
          <cell r="D12" t="str">
            <v>5700000012797354</v>
          </cell>
          <cell r="E12" t="str">
            <v>且末县-阿克提坎墩乡_产业扶贫_2016年托格拉克艾格勒村畜牧棚圈建设（20万）</v>
          </cell>
          <cell r="F12" t="str">
            <v>产业项目</v>
          </cell>
          <cell r="G12" t="str">
            <v>种植养殖加工服务</v>
          </cell>
          <cell r="H12" t="str">
            <v>20160120</v>
          </cell>
          <cell r="I12">
            <v>24.94</v>
          </cell>
          <cell r="J12">
            <v>20</v>
          </cell>
        </row>
        <row r="12">
          <cell r="Q12">
            <v>4.94</v>
          </cell>
          <cell r="R12">
            <v>24.94</v>
          </cell>
          <cell r="S12" t="str">
            <v>20160120</v>
          </cell>
          <cell r="T12" t="str">
            <v>否</v>
          </cell>
          <cell r="U12" t="str">
            <v>是</v>
          </cell>
        </row>
        <row r="12">
          <cell r="X12" t="str">
            <v>阿克提坎墩乡</v>
          </cell>
          <cell r="Y12" t="str">
            <v>托格拉克艾格勒村</v>
          </cell>
        </row>
        <row r="13">
          <cell r="D13" t="str">
            <v>5700000475908675</v>
          </cell>
          <cell r="E13" t="str">
            <v>且末县_生活条件改善_托格拉克艾格勒村自来水建设项目</v>
          </cell>
          <cell r="F13" t="str">
            <v>生活条件改善</v>
          </cell>
          <cell r="G13" t="str">
            <v>解决安全饮水</v>
          </cell>
          <cell r="H13" t="str">
            <v>20160303</v>
          </cell>
          <cell r="I13">
            <v>7.56</v>
          </cell>
        </row>
        <row r="13">
          <cell r="P13">
            <v>4</v>
          </cell>
          <cell r="Q13">
            <v>3.65</v>
          </cell>
          <cell r="R13">
            <v>7.65</v>
          </cell>
          <cell r="S13" t="str">
            <v>20160303</v>
          </cell>
          <cell r="T13" t="str">
            <v>否</v>
          </cell>
          <cell r="U13" t="str">
            <v>是</v>
          </cell>
        </row>
        <row r="13">
          <cell r="X13" t="str">
            <v>阿克提坎墩乡</v>
          </cell>
          <cell r="Y13" t="str">
            <v>托格拉克艾格勒村</v>
          </cell>
        </row>
        <row r="14">
          <cell r="D14" t="str">
            <v>5700000475750627</v>
          </cell>
          <cell r="E14" t="str">
            <v>且末县-阿克提坎墩乡_产业扶贫_格拉克艾格勒村家庭三产项目（商店）</v>
          </cell>
          <cell r="F14" t="str">
            <v>产业项目</v>
          </cell>
          <cell r="G14" t="str">
            <v>种植养殖加工服务</v>
          </cell>
          <cell r="H14" t="str">
            <v>20160303</v>
          </cell>
          <cell r="I14">
            <v>3</v>
          </cell>
        </row>
        <row r="14">
          <cell r="P14">
            <v>3</v>
          </cell>
        </row>
        <row r="14">
          <cell r="R14">
            <v>3</v>
          </cell>
          <cell r="S14" t="str">
            <v>20160303</v>
          </cell>
          <cell r="T14" t="str">
            <v>否</v>
          </cell>
          <cell r="U14" t="str">
            <v>否</v>
          </cell>
        </row>
        <row r="14">
          <cell r="X14" t="str">
            <v>阿克提坎墩乡</v>
          </cell>
          <cell r="Y14" t="str">
            <v>托格拉克艾格勒村</v>
          </cell>
        </row>
        <row r="15">
          <cell r="D15" t="str">
            <v>5700000475741316</v>
          </cell>
          <cell r="E15" t="str">
            <v>且末县-阿克提坎墩乡_产业扶贫_托格拉克艾格勒村红枣种植项目</v>
          </cell>
          <cell r="F15" t="str">
            <v>产业项目</v>
          </cell>
          <cell r="G15" t="str">
            <v>种植养殖加工服务</v>
          </cell>
          <cell r="H15" t="str">
            <v>20160303</v>
          </cell>
          <cell r="I15">
            <v>3</v>
          </cell>
        </row>
        <row r="15">
          <cell r="P15">
            <v>3</v>
          </cell>
        </row>
        <row r="15">
          <cell r="R15">
            <v>3</v>
          </cell>
          <cell r="S15" t="str">
            <v>20160303</v>
          </cell>
          <cell r="T15" t="str">
            <v>否</v>
          </cell>
          <cell r="U15" t="str">
            <v>是</v>
          </cell>
        </row>
        <row r="15">
          <cell r="X15" t="str">
            <v>阿克提坎墩乡</v>
          </cell>
          <cell r="Y15" t="str">
            <v>托格拉克艾格勒村</v>
          </cell>
        </row>
        <row r="16">
          <cell r="D16" t="str">
            <v>5700000012792207</v>
          </cell>
          <cell r="E16" t="str">
            <v>且末县-阿克提坎墩乡_产业扶贫_畜牧养殖（生产母羊）</v>
          </cell>
          <cell r="F16" t="str">
            <v>产业项目</v>
          </cell>
          <cell r="G16" t="str">
            <v>种植养殖加工服务</v>
          </cell>
          <cell r="H16" t="str">
            <v>20160123</v>
          </cell>
          <cell r="I16">
            <v>30</v>
          </cell>
        </row>
        <row r="16">
          <cell r="P16">
            <v>30</v>
          </cell>
        </row>
        <row r="16">
          <cell r="R16">
            <v>30</v>
          </cell>
          <cell r="S16" t="str">
            <v>20160123</v>
          </cell>
          <cell r="T16" t="str">
            <v>否</v>
          </cell>
          <cell r="U16" t="str">
            <v>是</v>
          </cell>
        </row>
        <row r="16">
          <cell r="X16" t="str">
            <v>阿克提坎墩乡</v>
          </cell>
          <cell r="Y16" t="str">
            <v>托格拉克艾格勒村</v>
          </cell>
        </row>
        <row r="17">
          <cell r="D17" t="str">
            <v>5700000475612155</v>
          </cell>
          <cell r="E17" t="str">
            <v>且末县-阿羌镇_产业扶贫_且末县阿羌镇阿羌村设施农业（中央常规）－拱棚建设项目</v>
          </cell>
          <cell r="F17" t="str">
            <v>产业项目</v>
          </cell>
          <cell r="G17" t="str">
            <v>种植养殖加工服务</v>
          </cell>
          <cell r="H17" t="str">
            <v>20160225</v>
          </cell>
          <cell r="I17">
            <v>36</v>
          </cell>
          <cell r="J17">
            <v>36</v>
          </cell>
        </row>
        <row r="17">
          <cell r="R17">
            <v>36</v>
          </cell>
          <cell r="S17" t="str">
            <v>20160225</v>
          </cell>
          <cell r="T17" t="str">
            <v>否</v>
          </cell>
          <cell r="U17" t="str">
            <v>是</v>
          </cell>
        </row>
        <row r="17">
          <cell r="X17" t="str">
            <v>阿羌镇</v>
          </cell>
          <cell r="Y17" t="str">
            <v>阿羌村</v>
          </cell>
        </row>
        <row r="18">
          <cell r="D18" t="str">
            <v>5700000475613323</v>
          </cell>
          <cell r="E18" t="str">
            <v>且末县-阿羌镇_产业扶贫_且末县阿羌镇阿羌村畜牧业（中央常规）-牲畜养殖（生产母驴）项目</v>
          </cell>
          <cell r="F18" t="str">
            <v>产业项目</v>
          </cell>
          <cell r="G18" t="str">
            <v>种植养殖加工服务</v>
          </cell>
          <cell r="H18" t="str">
            <v>20160225</v>
          </cell>
          <cell r="I18">
            <v>62</v>
          </cell>
          <cell r="J18">
            <v>62</v>
          </cell>
        </row>
        <row r="18">
          <cell r="R18">
            <v>62</v>
          </cell>
          <cell r="S18" t="str">
            <v>20160225</v>
          </cell>
          <cell r="T18" t="str">
            <v>否</v>
          </cell>
          <cell r="U18" t="str">
            <v>是</v>
          </cell>
        </row>
        <row r="18">
          <cell r="X18" t="str">
            <v>阿羌镇</v>
          </cell>
          <cell r="Y18" t="str">
            <v>阿羌村</v>
          </cell>
        </row>
        <row r="19">
          <cell r="D19" t="str">
            <v>5700000476300701</v>
          </cell>
          <cell r="E19" t="str">
            <v>且末县-阿羌镇_产业项目_阿羌镇依山干村2016年土地平整项目</v>
          </cell>
          <cell r="F19" t="str">
            <v>产业项目</v>
          </cell>
          <cell r="G19" t="str">
            <v>种植养殖加工服务</v>
          </cell>
          <cell r="H19" t="str">
            <v>20160915</v>
          </cell>
          <cell r="I19">
            <v>20</v>
          </cell>
          <cell r="J19">
            <v>20</v>
          </cell>
        </row>
        <row r="19">
          <cell r="R19">
            <v>20</v>
          </cell>
          <cell r="S19" t="str">
            <v>20160915</v>
          </cell>
          <cell r="T19" t="str">
            <v>否</v>
          </cell>
          <cell r="U19" t="str">
            <v>是</v>
          </cell>
        </row>
        <row r="19">
          <cell r="X19" t="str">
            <v>阿羌镇</v>
          </cell>
          <cell r="Y19" t="str">
            <v>依山干村</v>
          </cell>
        </row>
        <row r="20">
          <cell r="D20" t="str">
            <v>5700000476300624</v>
          </cell>
          <cell r="E20" t="str">
            <v>且末县-阿羌镇_产业扶贫_且末县阿羌镇萨尔干吉村基本农田（中央新增）-平整土地项目</v>
          </cell>
          <cell r="F20" t="str">
            <v>产业项目</v>
          </cell>
          <cell r="G20" t="str">
            <v>种植养殖加工服务</v>
          </cell>
          <cell r="H20">
            <v>20160820</v>
          </cell>
          <cell r="I20">
            <v>20</v>
          </cell>
          <cell r="J20">
            <v>20</v>
          </cell>
        </row>
        <row r="20">
          <cell r="R20">
            <v>20</v>
          </cell>
          <cell r="S20" t="str">
            <v>20160820</v>
          </cell>
          <cell r="T20" t="str">
            <v>否</v>
          </cell>
          <cell r="U20" t="str">
            <v>是</v>
          </cell>
        </row>
        <row r="20">
          <cell r="X20" t="str">
            <v>阿羌镇</v>
          </cell>
          <cell r="Y20" t="str">
            <v>萨尔干吉村</v>
          </cell>
        </row>
        <row r="21">
          <cell r="D21" t="str">
            <v>5700000475613825</v>
          </cell>
          <cell r="E21" t="str">
            <v>且末县-阿羌镇_产业扶贫_且末县阿羌镇阿羌村畜牧业（自治州第二批）-畜牧机械（割草机）项目</v>
          </cell>
          <cell r="F21" t="str">
            <v>产业项目</v>
          </cell>
          <cell r="G21" t="str">
            <v>种植养殖加工服务</v>
          </cell>
          <cell r="H21" t="str">
            <v>20160410</v>
          </cell>
          <cell r="I21">
            <v>10</v>
          </cell>
        </row>
        <row r="21">
          <cell r="P21">
            <v>10</v>
          </cell>
        </row>
        <row r="21">
          <cell r="R21">
            <v>10</v>
          </cell>
          <cell r="S21" t="str">
            <v>20160410</v>
          </cell>
          <cell r="T21" t="str">
            <v>否</v>
          </cell>
          <cell r="U21" t="str">
            <v>是</v>
          </cell>
        </row>
        <row r="21">
          <cell r="X21" t="str">
            <v>阿羌镇</v>
          </cell>
          <cell r="Y21" t="str">
            <v>镇阿羌村</v>
          </cell>
        </row>
        <row r="22">
          <cell r="D22" t="str">
            <v>5700000475615036</v>
          </cell>
          <cell r="E22" t="str">
            <v>且末县-阿羌镇_产业扶贫_且末县阿羌镇阿羌村基本农田（自治州第一批）-土地改良(农家肥）项目</v>
          </cell>
          <cell r="F22" t="str">
            <v>产业项目</v>
          </cell>
          <cell r="G22" t="str">
            <v>种植养殖加工服务</v>
          </cell>
          <cell r="H22" t="str">
            <v>20160303</v>
          </cell>
          <cell r="I22">
            <v>10</v>
          </cell>
        </row>
        <row r="22">
          <cell r="P22">
            <v>10</v>
          </cell>
        </row>
        <row r="22">
          <cell r="R22">
            <v>10</v>
          </cell>
          <cell r="S22" t="str">
            <v>20160303</v>
          </cell>
          <cell r="T22" t="str">
            <v>否</v>
          </cell>
          <cell r="U22" t="str">
            <v>否</v>
          </cell>
        </row>
        <row r="22">
          <cell r="X22" t="str">
            <v>阿羌镇</v>
          </cell>
          <cell r="Y22" t="str">
            <v>阿羌村</v>
          </cell>
        </row>
        <row r="23">
          <cell r="D23" t="str">
            <v>5700000475614551</v>
          </cell>
          <cell r="E23" t="str">
            <v>且末县-阿羌镇_产业扶贫_且末县阿羌镇阿羌村基本农田（自治州第二批）-土地平整项目</v>
          </cell>
          <cell r="F23" t="str">
            <v>产业项目</v>
          </cell>
          <cell r="G23" t="str">
            <v>种植养殖加工服务</v>
          </cell>
          <cell r="H23" t="str">
            <v>20160410</v>
          </cell>
          <cell r="I23">
            <v>30</v>
          </cell>
        </row>
        <row r="23">
          <cell r="P23">
            <v>30</v>
          </cell>
        </row>
        <row r="23">
          <cell r="R23">
            <v>30</v>
          </cell>
          <cell r="S23" t="str">
            <v>20160410</v>
          </cell>
          <cell r="T23" t="str">
            <v>否</v>
          </cell>
          <cell r="U23" t="str">
            <v>是</v>
          </cell>
        </row>
        <row r="23">
          <cell r="X23" t="str">
            <v>阿羌镇</v>
          </cell>
          <cell r="Y23" t="str">
            <v>阿羌村</v>
          </cell>
        </row>
        <row r="24">
          <cell r="D24" t="str">
            <v>5700000476300802</v>
          </cell>
          <cell r="E24" t="str">
            <v>且末县-阿羌镇_产业扶贫_且末县阿羌镇依山干村畜禽养殖（自治州第一批）-家禽养殖（鸡苗）项目</v>
          </cell>
          <cell r="F24" t="str">
            <v>产业项目</v>
          </cell>
          <cell r="G24" t="str">
            <v>种植养殖加工服务</v>
          </cell>
          <cell r="H24" t="str">
            <v>20160303</v>
          </cell>
          <cell r="I24">
            <v>10</v>
          </cell>
        </row>
        <row r="24">
          <cell r="P24">
            <v>10</v>
          </cell>
        </row>
        <row r="24">
          <cell r="R24">
            <v>10</v>
          </cell>
          <cell r="S24" t="str">
            <v>20160303</v>
          </cell>
          <cell r="T24" t="str">
            <v>否</v>
          </cell>
          <cell r="U24" t="str">
            <v>是</v>
          </cell>
        </row>
        <row r="24">
          <cell r="X24" t="str">
            <v>阿羌镇</v>
          </cell>
          <cell r="Y24" t="str">
            <v>依山干村</v>
          </cell>
        </row>
        <row r="25">
          <cell r="D25" t="str">
            <v>5700000476300908</v>
          </cell>
          <cell r="E25" t="str">
            <v>且末县-阿羌镇_产业扶贫_且末县阿羌镇萨尔干吉基本农田（自治州第一批）-土地平整项目</v>
          </cell>
          <cell r="F25" t="str">
            <v>产业项目</v>
          </cell>
          <cell r="G25" t="str">
            <v>种植养殖加工服务</v>
          </cell>
          <cell r="H25" t="str">
            <v>20160303</v>
          </cell>
          <cell r="I25">
            <v>10</v>
          </cell>
        </row>
        <row r="25">
          <cell r="P25">
            <v>10</v>
          </cell>
        </row>
        <row r="25">
          <cell r="R25">
            <v>10</v>
          </cell>
          <cell r="S25" t="str">
            <v>20160303</v>
          </cell>
          <cell r="T25" t="str">
            <v>否</v>
          </cell>
          <cell r="U25" t="str">
            <v>是</v>
          </cell>
        </row>
        <row r="25">
          <cell r="X25" t="str">
            <v>阿羌镇</v>
          </cell>
          <cell r="Y25" t="str">
            <v>萨尔干吉</v>
          </cell>
        </row>
        <row r="26">
          <cell r="D26" t="str">
            <v>5700000475555066</v>
          </cell>
          <cell r="E26" t="str">
            <v>且末县-阿热勒乡_产业扶贫_阿热勒乡2016年中央常规资金牲畜养殖项目（12万元）</v>
          </cell>
          <cell r="F26" t="str">
            <v>产业项目</v>
          </cell>
          <cell r="G26" t="str">
            <v>种植养殖加工服务</v>
          </cell>
          <cell r="H26" t="str">
            <v>20160225</v>
          </cell>
          <cell r="I26">
            <v>12</v>
          </cell>
          <cell r="J26">
            <v>12</v>
          </cell>
        </row>
        <row r="26">
          <cell r="R26">
            <v>12</v>
          </cell>
          <cell r="S26" t="str">
            <v>20160225</v>
          </cell>
          <cell r="T26" t="str">
            <v>否</v>
          </cell>
          <cell r="U26" t="str">
            <v>是</v>
          </cell>
        </row>
        <row r="26">
          <cell r="X26" t="str">
            <v>阿热勒乡</v>
          </cell>
          <cell r="Y26" t="str">
            <v>古再勒村</v>
          </cell>
        </row>
        <row r="27">
          <cell r="D27" t="str">
            <v>5700000475554973</v>
          </cell>
          <cell r="E27" t="str">
            <v>且末县-阿热勒乡_产业扶贫_阿热勒乡2016年自治州第一批资金牲畜养殖项目（10万元）</v>
          </cell>
          <cell r="F27" t="str">
            <v>产业项目</v>
          </cell>
          <cell r="G27" t="str">
            <v>种植养殖加工服务</v>
          </cell>
          <cell r="H27" t="str">
            <v>20160303</v>
          </cell>
          <cell r="I27">
            <v>10</v>
          </cell>
        </row>
        <row r="27">
          <cell r="P27">
            <v>10</v>
          </cell>
        </row>
        <row r="27">
          <cell r="R27">
            <v>10</v>
          </cell>
          <cell r="S27" t="str">
            <v>20160303</v>
          </cell>
          <cell r="T27" t="str">
            <v>否</v>
          </cell>
          <cell r="U27" t="str">
            <v>是</v>
          </cell>
        </row>
        <row r="27">
          <cell r="X27" t="str">
            <v>阿热勒乡</v>
          </cell>
          <cell r="Y27" t="str">
            <v>古再勒村</v>
          </cell>
        </row>
        <row r="28">
          <cell r="D28" t="str">
            <v>5700000475555160</v>
          </cell>
          <cell r="E28" t="str">
            <v>且末县-阿热勒乡_产业扶贫_阿热勒乡2016年自治州第二批资金牲畜养殖项目（30万元）</v>
          </cell>
          <cell r="F28" t="str">
            <v>产业项目</v>
          </cell>
          <cell r="G28" t="str">
            <v>种植养殖加工服务</v>
          </cell>
          <cell r="H28" t="str">
            <v>20160410</v>
          </cell>
          <cell r="I28">
            <v>30</v>
          </cell>
        </row>
        <row r="28">
          <cell r="P28">
            <v>30</v>
          </cell>
        </row>
        <row r="28">
          <cell r="R28">
            <v>30</v>
          </cell>
          <cell r="S28" t="str">
            <v>20160410</v>
          </cell>
          <cell r="T28" t="str">
            <v>否</v>
          </cell>
          <cell r="U28" t="str">
            <v>是</v>
          </cell>
        </row>
        <row r="28">
          <cell r="X28" t="str">
            <v>阿热勒乡</v>
          </cell>
          <cell r="Y28" t="str">
            <v>古再勒村</v>
          </cell>
        </row>
        <row r="29">
          <cell r="D29" t="str">
            <v>5700000475555293</v>
          </cell>
          <cell r="E29" t="str">
            <v>且末县-阿热勒乡_产业扶贫_阿热勒乡2016年中央新增资金牲畜养殖项目（35万元）</v>
          </cell>
          <cell r="F29" t="str">
            <v>产业项目</v>
          </cell>
          <cell r="G29" t="str">
            <v>种植养殖加工服务</v>
          </cell>
          <cell r="H29" t="str">
            <v>20160820</v>
          </cell>
          <cell r="I29">
            <v>35</v>
          </cell>
          <cell r="J29">
            <v>35</v>
          </cell>
        </row>
        <row r="29">
          <cell r="R29">
            <v>35</v>
          </cell>
          <cell r="S29" t="str">
            <v>20160820</v>
          </cell>
          <cell r="T29" t="str">
            <v>否</v>
          </cell>
          <cell r="U29" t="str">
            <v>是</v>
          </cell>
        </row>
        <row r="29">
          <cell r="X29" t="str">
            <v>阿热勒乡</v>
          </cell>
          <cell r="Y29" t="str">
            <v>古再勒村</v>
          </cell>
        </row>
        <row r="30">
          <cell r="D30" t="str">
            <v>5700000475554836</v>
          </cell>
          <cell r="E30" t="str">
            <v>且末县-阿热勒乡_产业扶贫_阿热勒乡2016年中央常规资金庭院经济项目（36万元）</v>
          </cell>
          <cell r="F30" t="str">
            <v>产业项目</v>
          </cell>
          <cell r="G30" t="str">
            <v>种植养殖加工服务</v>
          </cell>
          <cell r="H30" t="str">
            <v>20160225</v>
          </cell>
          <cell r="I30">
            <v>36</v>
          </cell>
          <cell r="J30">
            <v>36</v>
          </cell>
        </row>
        <row r="30">
          <cell r="R30">
            <v>36</v>
          </cell>
          <cell r="S30" t="str">
            <v>20160225</v>
          </cell>
          <cell r="T30" t="str">
            <v>否</v>
          </cell>
          <cell r="U30" t="str">
            <v>是</v>
          </cell>
        </row>
        <row r="30">
          <cell r="X30" t="str">
            <v>阿热勒乡</v>
          </cell>
          <cell r="Y30" t="str">
            <v>古再勒村</v>
          </cell>
        </row>
        <row r="31">
          <cell r="D31" t="str">
            <v>5700000475984904</v>
          </cell>
          <cell r="E31" t="str">
            <v>且末县-琼库勒乡_产业扶贫_2016年琼库勒乡欧吐拉艾日克村少数民族发展资金（生产母牛）项目</v>
          </cell>
          <cell r="F31" t="str">
            <v>产业项目</v>
          </cell>
          <cell r="G31" t="str">
            <v>种植养殖加工服务</v>
          </cell>
          <cell r="H31" t="str">
            <v>20160920</v>
          </cell>
          <cell r="I31">
            <v>30</v>
          </cell>
          <cell r="J31">
            <v>30</v>
          </cell>
        </row>
        <row r="31">
          <cell r="R31">
            <v>30</v>
          </cell>
          <cell r="S31" t="str">
            <v>20160920</v>
          </cell>
          <cell r="T31" t="str">
            <v>否</v>
          </cell>
          <cell r="U31" t="str">
            <v>是</v>
          </cell>
        </row>
        <row r="31">
          <cell r="X31" t="str">
            <v>琼库勒乡</v>
          </cell>
          <cell r="Y31" t="str">
            <v>欧吐拉艾日克村</v>
          </cell>
        </row>
        <row r="32">
          <cell r="D32" t="str">
            <v>5700000475526065</v>
          </cell>
          <cell r="E32" t="str">
            <v>且末县-琼库勒乡_产业扶贫_2016年琼库勒乡财政专项扶贫新增资金30万生产母牛项目</v>
          </cell>
          <cell r="F32" t="str">
            <v>产业项目</v>
          </cell>
          <cell r="G32" t="str">
            <v>种植养殖加工服务</v>
          </cell>
          <cell r="H32" t="str">
            <v>20160825</v>
          </cell>
          <cell r="I32">
            <v>30</v>
          </cell>
          <cell r="J32">
            <v>30</v>
          </cell>
        </row>
        <row r="32">
          <cell r="R32">
            <v>30</v>
          </cell>
          <cell r="S32" t="str">
            <v>20160825</v>
          </cell>
          <cell r="T32" t="str">
            <v>否</v>
          </cell>
          <cell r="U32" t="str">
            <v>是</v>
          </cell>
        </row>
        <row r="32">
          <cell r="X32" t="str">
            <v>琼库勒乡</v>
          </cell>
          <cell r="Y32" t="str">
            <v>欧吐拉艾日克村</v>
          </cell>
        </row>
        <row r="33">
          <cell r="D33" t="str">
            <v>5700000475525053</v>
          </cell>
          <cell r="E33" t="str">
            <v>且末县-琼库勒乡_产业扶贫_2016年琼库勒乡财政专项扶贫资金10万元综合发展项目</v>
          </cell>
          <cell r="F33" t="str">
            <v>产业项目</v>
          </cell>
          <cell r="G33" t="str">
            <v>种植养殖加工服务</v>
          </cell>
          <cell r="H33" t="str">
            <v>20160305</v>
          </cell>
          <cell r="I33">
            <v>10</v>
          </cell>
        </row>
        <row r="33">
          <cell r="P33">
            <v>10</v>
          </cell>
        </row>
        <row r="33">
          <cell r="R33">
            <v>10</v>
          </cell>
          <cell r="S33" t="str">
            <v>20160305</v>
          </cell>
          <cell r="T33" t="str">
            <v>否</v>
          </cell>
          <cell r="U33" t="str">
            <v>否</v>
          </cell>
        </row>
        <row r="33">
          <cell r="X33" t="str">
            <v>琼库勒乡</v>
          </cell>
          <cell r="Y33" t="str">
            <v>欧吐拉艾日克村</v>
          </cell>
        </row>
        <row r="34">
          <cell r="D34" t="str">
            <v>5700000475616672</v>
          </cell>
          <cell r="E34" t="str">
            <v>且末县-托格拉克勒克乡_产业扶贫_托格拉克勒克乡兰干村2016中央财政专项扶贫新增资金40万禽舍项目</v>
          </cell>
          <cell r="F34" t="str">
            <v>产业项目</v>
          </cell>
          <cell r="G34" t="str">
            <v>种植养殖加工服务</v>
          </cell>
          <cell r="H34" t="str">
            <v>20160312</v>
          </cell>
          <cell r="I34">
            <v>40</v>
          </cell>
          <cell r="J34">
            <v>40</v>
          </cell>
        </row>
        <row r="34">
          <cell r="R34">
            <v>40</v>
          </cell>
          <cell r="S34" t="str">
            <v>20160312</v>
          </cell>
          <cell r="T34" t="str">
            <v>否</v>
          </cell>
          <cell r="U34" t="str">
            <v>是</v>
          </cell>
        </row>
        <row r="34">
          <cell r="X34" t="str">
            <v>托格拉克勒克乡</v>
          </cell>
          <cell r="Y34" t="str">
            <v>兰干村</v>
          </cell>
        </row>
        <row r="35">
          <cell r="D35" t="str">
            <v>5700000475617445</v>
          </cell>
          <cell r="E35" t="str">
            <v>且末县-托格拉克勒克乡_产业扶贫_托格拉克勒克乡兰干村2016中央财政专项扶贫新增资金30万大棚有机肥项目</v>
          </cell>
          <cell r="F35" t="str">
            <v>产业项目</v>
          </cell>
          <cell r="G35" t="str">
            <v>种植养殖加工服务</v>
          </cell>
          <cell r="H35" t="str">
            <v>20160312</v>
          </cell>
          <cell r="I35">
            <v>30</v>
          </cell>
          <cell r="J35">
            <v>30</v>
          </cell>
        </row>
        <row r="35">
          <cell r="R35">
            <v>30</v>
          </cell>
          <cell r="S35" t="str">
            <v>20160312</v>
          </cell>
          <cell r="T35" t="str">
            <v>否</v>
          </cell>
          <cell r="U35" t="str">
            <v>是</v>
          </cell>
        </row>
        <row r="35">
          <cell r="X35" t="str">
            <v>托格拉克勒克乡</v>
          </cell>
          <cell r="Y35" t="str">
            <v>兰干村</v>
          </cell>
        </row>
        <row r="36">
          <cell r="D36" t="str">
            <v>5700000475622344</v>
          </cell>
          <cell r="E36" t="str">
            <v>且末县-托格拉克勒克乡_产业扶贫_托格拉克勒克乡兰干村2016自治州财政专项扶贫资金10万鸡苗项目</v>
          </cell>
          <cell r="F36" t="str">
            <v>产业项目</v>
          </cell>
          <cell r="G36" t="str">
            <v>种植养殖加工服务</v>
          </cell>
          <cell r="H36" t="str">
            <v>20160312</v>
          </cell>
          <cell r="I36">
            <v>10</v>
          </cell>
        </row>
        <row r="36">
          <cell r="P36">
            <v>10</v>
          </cell>
        </row>
        <row r="36">
          <cell r="R36">
            <v>10</v>
          </cell>
          <cell r="S36" t="str">
            <v>20160312</v>
          </cell>
          <cell r="T36" t="str">
            <v>否</v>
          </cell>
          <cell r="U36" t="str">
            <v>是</v>
          </cell>
        </row>
        <row r="36">
          <cell r="X36" t="str">
            <v>托格拉克勒克乡</v>
          </cell>
          <cell r="Y36" t="str">
            <v>兰干村</v>
          </cell>
        </row>
        <row r="37">
          <cell r="D37" t="str">
            <v>5700000475627748</v>
          </cell>
          <cell r="E37" t="str">
            <v>且末县-英吾斯塘乡_产业扶贫_阿瓦提村2016年中央新增资金畜牧养殖项目15万元</v>
          </cell>
          <cell r="F37" t="str">
            <v>产业项目</v>
          </cell>
          <cell r="G37" t="str">
            <v>种植养殖加工服务</v>
          </cell>
          <cell r="H37" t="str">
            <v>20160102</v>
          </cell>
          <cell r="I37">
            <v>15</v>
          </cell>
          <cell r="J37">
            <v>15</v>
          </cell>
        </row>
        <row r="37">
          <cell r="R37">
            <v>15</v>
          </cell>
          <cell r="S37" t="str">
            <v>20160102</v>
          </cell>
          <cell r="T37" t="str">
            <v>否</v>
          </cell>
          <cell r="U37" t="str">
            <v>是</v>
          </cell>
        </row>
        <row r="37">
          <cell r="X37" t="str">
            <v>英吾斯塘乡</v>
          </cell>
          <cell r="Y37" t="str">
            <v>阿瓦提村</v>
          </cell>
        </row>
        <row r="38">
          <cell r="D38" t="str">
            <v>5700000475628112</v>
          </cell>
          <cell r="E38" t="str">
            <v>且末县-英吾斯塘乡_产业扶贫_艾盖西铁日木村2016年中央新增资金畜牧养项目5万元</v>
          </cell>
          <cell r="F38" t="str">
            <v>产业项目</v>
          </cell>
          <cell r="G38" t="str">
            <v>种植养殖加工服务</v>
          </cell>
          <cell r="H38" t="str">
            <v>20160107</v>
          </cell>
          <cell r="I38">
            <v>5</v>
          </cell>
          <cell r="J38">
            <v>5</v>
          </cell>
        </row>
        <row r="38">
          <cell r="R38">
            <v>5</v>
          </cell>
          <cell r="S38" t="str">
            <v>20160107</v>
          </cell>
          <cell r="T38" t="str">
            <v>否</v>
          </cell>
          <cell r="U38" t="str">
            <v>是</v>
          </cell>
        </row>
        <row r="38">
          <cell r="X38" t="str">
            <v>英吾斯塘乡</v>
          </cell>
          <cell r="Y38" t="str">
            <v>艾盖西铁日木村</v>
          </cell>
        </row>
        <row r="39">
          <cell r="D39" t="str">
            <v>5700000475928545</v>
          </cell>
          <cell r="E39" t="str">
            <v>且末县-英吾斯塘乡_产业扶贫_2016年少数民族发展资金畜牧养殖业</v>
          </cell>
          <cell r="F39" t="str">
            <v>产业项目</v>
          </cell>
          <cell r="G39" t="str">
            <v>种植养殖加工服务</v>
          </cell>
          <cell r="H39" t="str">
            <v>20160608</v>
          </cell>
          <cell r="I39">
            <v>40</v>
          </cell>
          <cell r="J39">
            <v>40</v>
          </cell>
        </row>
        <row r="39">
          <cell r="R39">
            <v>40</v>
          </cell>
          <cell r="S39" t="str">
            <v>20160608</v>
          </cell>
          <cell r="T39" t="str">
            <v>否</v>
          </cell>
          <cell r="U39" t="str">
            <v>是</v>
          </cell>
        </row>
        <row r="39">
          <cell r="X39" t="str">
            <v>英吾斯塘乡</v>
          </cell>
        </row>
        <row r="40">
          <cell r="D40" t="str">
            <v>5700000095531408</v>
          </cell>
          <cell r="E40" t="str">
            <v>且末县-库拉木勒克乡_产业扶贫_2016年其木布拉克村土地平整项目（10万元）</v>
          </cell>
          <cell r="F40" t="str">
            <v>产业项目</v>
          </cell>
          <cell r="G40" t="str">
            <v>种植养殖加工服务</v>
          </cell>
          <cell r="H40" t="str">
            <v>20160305</v>
          </cell>
          <cell r="I40">
            <v>10</v>
          </cell>
        </row>
        <row r="40">
          <cell r="P40">
            <v>10</v>
          </cell>
        </row>
        <row r="40">
          <cell r="R40">
            <v>10</v>
          </cell>
          <cell r="S40" t="str">
            <v>20160305</v>
          </cell>
          <cell r="T40" t="str">
            <v>否</v>
          </cell>
          <cell r="U40" t="str">
            <v>是</v>
          </cell>
        </row>
        <row r="40">
          <cell r="X40" t="str">
            <v>库拉木勒克乡</v>
          </cell>
          <cell r="Y40" t="str">
            <v>其木布拉克村</v>
          </cell>
        </row>
        <row r="41">
          <cell r="D41" t="str">
            <v>5700000095535804</v>
          </cell>
          <cell r="E41" t="str">
            <v>且末县-库拉木勒克乡_产业扶贫_2016年巴什克其克村家禽养殖项目（10万元）</v>
          </cell>
          <cell r="F41" t="str">
            <v>产业项目</v>
          </cell>
          <cell r="G41" t="str">
            <v>种植养殖加工服务</v>
          </cell>
          <cell r="H41" t="str">
            <v>20160305</v>
          </cell>
          <cell r="I41">
            <v>10</v>
          </cell>
        </row>
        <row r="41">
          <cell r="P41">
            <v>10</v>
          </cell>
        </row>
        <row r="41">
          <cell r="R41">
            <v>10</v>
          </cell>
          <cell r="S41" t="str">
            <v>20160305</v>
          </cell>
          <cell r="T41" t="str">
            <v>是</v>
          </cell>
          <cell r="U41" t="str">
            <v>是</v>
          </cell>
        </row>
        <row r="41">
          <cell r="X41" t="str">
            <v>库拉木勒克乡</v>
          </cell>
          <cell r="Y41" t="str">
            <v>巴什克其克村</v>
          </cell>
        </row>
        <row r="42">
          <cell r="D42" t="str">
            <v>5700000095539878</v>
          </cell>
          <cell r="E42" t="str">
            <v>且末县-库拉木勒克乡_产业扶贫_2016年其木布拉克村牲畜养殖（10万元）</v>
          </cell>
          <cell r="F42" t="str">
            <v>产业项目</v>
          </cell>
          <cell r="G42" t="str">
            <v>种植养殖加工服务</v>
          </cell>
          <cell r="H42" t="str">
            <v>20160825</v>
          </cell>
          <cell r="I42">
            <v>10</v>
          </cell>
          <cell r="J42">
            <v>10</v>
          </cell>
        </row>
        <row r="42">
          <cell r="R42">
            <v>10</v>
          </cell>
          <cell r="S42" t="str">
            <v>20160825</v>
          </cell>
          <cell r="T42" t="str">
            <v>是</v>
          </cell>
          <cell r="U42" t="str">
            <v>是</v>
          </cell>
        </row>
        <row r="42">
          <cell r="X42" t="str">
            <v>库拉木勒克乡</v>
          </cell>
          <cell r="Y42" t="str">
            <v>其木布拉克村</v>
          </cell>
        </row>
        <row r="43">
          <cell r="D43" t="str">
            <v>5700000095543144</v>
          </cell>
          <cell r="E43" t="str">
            <v>且末县-库拉木勒克乡_产业扶贫_2016年其木布拉克村牲畜养殖（12万元）</v>
          </cell>
          <cell r="F43" t="str">
            <v>产业项目</v>
          </cell>
          <cell r="G43" t="str">
            <v>种植养殖加工服务</v>
          </cell>
          <cell r="H43" t="str">
            <v>20160825</v>
          </cell>
          <cell r="I43">
            <v>12</v>
          </cell>
          <cell r="J43">
            <v>12</v>
          </cell>
        </row>
        <row r="43">
          <cell r="R43">
            <v>12</v>
          </cell>
          <cell r="S43" t="str">
            <v>20160825</v>
          </cell>
          <cell r="T43" t="str">
            <v>否</v>
          </cell>
          <cell r="U43" t="str">
            <v>是</v>
          </cell>
        </row>
        <row r="43">
          <cell r="X43" t="str">
            <v>库拉木勒克乡</v>
          </cell>
          <cell r="Y43" t="str">
            <v>其木布拉克村</v>
          </cell>
        </row>
        <row r="44">
          <cell r="D44" t="str">
            <v>5700000095546646</v>
          </cell>
          <cell r="E44" t="str">
            <v>且末县-库拉木勒克乡_产业扶贫_2016年巴什克其克村牲畜养殖（23万元）</v>
          </cell>
          <cell r="F44" t="str">
            <v>产业项目</v>
          </cell>
          <cell r="G44" t="str">
            <v>种植养殖加工服务</v>
          </cell>
          <cell r="H44" t="str">
            <v>20160825</v>
          </cell>
          <cell r="I44">
            <v>23.0076</v>
          </cell>
          <cell r="J44">
            <v>23</v>
          </cell>
        </row>
        <row r="44">
          <cell r="Q44">
            <v>0.0076</v>
          </cell>
          <cell r="R44">
            <v>23.0076</v>
          </cell>
          <cell r="S44" t="str">
            <v>20160825</v>
          </cell>
          <cell r="T44" t="str">
            <v>是</v>
          </cell>
          <cell r="U44" t="str">
            <v>是</v>
          </cell>
        </row>
        <row r="44">
          <cell r="X44" t="str">
            <v>库拉木勒克乡</v>
          </cell>
          <cell r="Y44" t="str">
            <v>巴什克其克村</v>
          </cell>
        </row>
        <row r="45">
          <cell r="D45" t="str">
            <v>5700000475809556</v>
          </cell>
          <cell r="E45" t="str">
            <v>且末县-塔提让镇_产业扶贫_阿德热斯曼村牲畜养殖项目</v>
          </cell>
          <cell r="F45" t="str">
            <v>产业项目</v>
          </cell>
          <cell r="G45" t="str">
            <v>种植养殖加工服务</v>
          </cell>
          <cell r="H45" t="str">
            <v>20160410</v>
          </cell>
          <cell r="I45">
            <v>30</v>
          </cell>
        </row>
        <row r="45">
          <cell r="P45">
            <v>30</v>
          </cell>
        </row>
        <row r="45">
          <cell r="R45">
            <v>30</v>
          </cell>
          <cell r="S45" t="str">
            <v>20160410</v>
          </cell>
          <cell r="T45" t="str">
            <v>否</v>
          </cell>
          <cell r="U45" t="str">
            <v>是</v>
          </cell>
        </row>
        <row r="45">
          <cell r="X45" t="str">
            <v>塔提让镇</v>
          </cell>
          <cell r="Y45" t="str">
            <v>_阿德热斯曼村</v>
          </cell>
        </row>
        <row r="46">
          <cell r="D46" t="str">
            <v>5700000475891306</v>
          </cell>
          <cell r="E46" t="str">
            <v>且末县-塔提让镇_产业扶贫_2016-防渗渠建设</v>
          </cell>
          <cell r="F46" t="str">
            <v>产业项目</v>
          </cell>
          <cell r="G46" t="str">
            <v>种植养殖加工服务</v>
          </cell>
          <cell r="H46" t="str">
            <v>20160225</v>
          </cell>
          <cell r="I46">
            <v>30</v>
          </cell>
          <cell r="J46">
            <v>30</v>
          </cell>
        </row>
        <row r="46">
          <cell r="R46">
            <v>30</v>
          </cell>
          <cell r="S46" t="str">
            <v>20160225</v>
          </cell>
          <cell r="T46" t="str">
            <v>否</v>
          </cell>
          <cell r="U46" t="str">
            <v>是</v>
          </cell>
        </row>
        <row r="46">
          <cell r="X46" t="str">
            <v>塔提让镇</v>
          </cell>
          <cell r="Y46" t="str">
            <v>阿德热斯曼村</v>
          </cell>
        </row>
        <row r="47">
          <cell r="D47" t="str">
            <v>5700000475964227</v>
          </cell>
          <cell r="E47" t="str">
            <v>且末县-塔提让镇_产业扶贫_牲畜养殖（母驴）项目</v>
          </cell>
          <cell r="F47" t="str">
            <v>产业项目</v>
          </cell>
          <cell r="G47" t="str">
            <v>种植养殖加工服务</v>
          </cell>
          <cell r="H47" t="str">
            <v>20160413</v>
          </cell>
          <cell r="I47">
            <v>40</v>
          </cell>
          <cell r="J47">
            <v>40</v>
          </cell>
        </row>
        <row r="47">
          <cell r="R47">
            <v>40</v>
          </cell>
          <cell r="S47" t="str">
            <v>20160413</v>
          </cell>
          <cell r="T47" t="str">
            <v>否</v>
          </cell>
          <cell r="U47" t="str">
            <v>是</v>
          </cell>
        </row>
        <row r="47">
          <cell r="X47" t="str">
            <v>塔提让镇</v>
          </cell>
          <cell r="Y47" t="str">
            <v>阿德热斯曼村，阿亚克塔提让村，巴什塔提让村，色日克布央村，台吐阔勒村</v>
          </cell>
        </row>
        <row r="48">
          <cell r="D48" t="str">
            <v>5700000475855285</v>
          </cell>
          <cell r="E48" t="str">
            <v>且末县_村公共服务_健身广场建设项目</v>
          </cell>
          <cell r="F48" t="str">
            <v>村公共服务</v>
          </cell>
          <cell r="G48" t="str">
            <v>村级文化活动广场</v>
          </cell>
          <cell r="H48" t="str">
            <v>20160201</v>
          </cell>
          <cell r="I48">
            <v>10</v>
          </cell>
        </row>
        <row r="48">
          <cell r="P48">
            <v>10</v>
          </cell>
        </row>
        <row r="48">
          <cell r="R48">
            <v>10</v>
          </cell>
          <cell r="S48" t="str">
            <v>20160201</v>
          </cell>
          <cell r="T48" t="str">
            <v>否</v>
          </cell>
          <cell r="U48" t="str">
            <v>是</v>
          </cell>
        </row>
        <row r="48">
          <cell r="X48" t="str">
            <v>塔提让镇</v>
          </cell>
          <cell r="Y48" t="str">
            <v>阿德热斯曼村</v>
          </cell>
        </row>
        <row r="49">
          <cell r="D49" t="str">
            <v>5700000047388320</v>
          </cell>
          <cell r="E49" t="str">
            <v>且末县-巴格艾日克乡_产业扶贫_牲畜养殖羊</v>
          </cell>
          <cell r="F49" t="str">
            <v>产业项目</v>
          </cell>
          <cell r="G49" t="str">
            <v>种植养殖加工服务</v>
          </cell>
          <cell r="H49" t="str">
            <v>20160225</v>
          </cell>
          <cell r="I49">
            <v>60</v>
          </cell>
          <cell r="J49">
            <v>60</v>
          </cell>
        </row>
        <row r="49">
          <cell r="R49">
            <v>60</v>
          </cell>
          <cell r="S49" t="str">
            <v>20160225</v>
          </cell>
          <cell r="T49" t="str">
            <v>否</v>
          </cell>
          <cell r="U49" t="str">
            <v>是</v>
          </cell>
        </row>
        <row r="49">
          <cell r="X49" t="str">
            <v>巴格艾日克乡</v>
          </cell>
        </row>
        <row r="50">
          <cell r="D50" t="str">
            <v>5700000047399332</v>
          </cell>
          <cell r="E50" t="str">
            <v>且末县-巴格艾日克乡_产业扶贫_牲畜养殖</v>
          </cell>
          <cell r="F50" t="str">
            <v>产业项目</v>
          </cell>
          <cell r="G50" t="str">
            <v>种植养殖加工服务</v>
          </cell>
          <cell r="H50" t="str">
            <v>20160225</v>
          </cell>
          <cell r="I50">
            <v>40</v>
          </cell>
          <cell r="J50">
            <v>40</v>
          </cell>
        </row>
        <row r="50">
          <cell r="R50">
            <v>40</v>
          </cell>
          <cell r="S50" t="str">
            <v>20160225</v>
          </cell>
          <cell r="T50" t="str">
            <v>否</v>
          </cell>
          <cell r="U50" t="str">
            <v>是</v>
          </cell>
        </row>
        <row r="50">
          <cell r="X50" t="str">
            <v>巴格艾日克乡</v>
          </cell>
          <cell r="Y50" t="str">
            <v>盖喀什村、克仁艾日克村、阿其玛艾日克村、巴格艾日克村、科台曼艾日克村、江大铁日木村</v>
          </cell>
        </row>
        <row r="51">
          <cell r="D51" t="str">
            <v>5700000047393074</v>
          </cell>
          <cell r="E51" t="str">
            <v>且末县-巴格艾日克乡_产业扶贫_家禽养殖鸭</v>
          </cell>
          <cell r="F51" t="str">
            <v>产业项目</v>
          </cell>
          <cell r="G51" t="str">
            <v>种植养殖加工服务</v>
          </cell>
          <cell r="H51" t="str">
            <v>20160225</v>
          </cell>
          <cell r="I51">
            <v>8</v>
          </cell>
          <cell r="J51">
            <v>8</v>
          </cell>
        </row>
        <row r="51">
          <cell r="R51">
            <v>8</v>
          </cell>
          <cell r="S51" t="str">
            <v>20160225</v>
          </cell>
          <cell r="T51" t="str">
            <v>否</v>
          </cell>
          <cell r="U51" t="str">
            <v>是</v>
          </cell>
        </row>
        <row r="51">
          <cell r="X51" t="str">
            <v>巴格艾日克乡</v>
          </cell>
          <cell r="Y51" t="str">
            <v>其盖喀什村、克仁艾日克村、阿其玛艾日克村、巴格艾日克村、科台曼艾日克村、江大铁日木村</v>
          </cell>
        </row>
        <row r="52">
          <cell r="D52" t="str">
            <v>5700000047396759</v>
          </cell>
          <cell r="E52" t="str">
            <v>且末县-巴格艾日克乡_产业扶贫_家禽养殖鹅</v>
          </cell>
          <cell r="F52" t="str">
            <v>产业项目</v>
          </cell>
          <cell r="G52" t="str">
            <v>种植养殖加工服务</v>
          </cell>
          <cell r="H52" t="str">
            <v>20160225</v>
          </cell>
          <cell r="I52">
            <v>12</v>
          </cell>
          <cell r="J52">
            <v>12</v>
          </cell>
        </row>
        <row r="52">
          <cell r="R52">
            <v>12</v>
          </cell>
          <cell r="S52" t="str">
            <v>20160225</v>
          </cell>
          <cell r="T52" t="str">
            <v>否</v>
          </cell>
          <cell r="U52" t="str">
            <v>是</v>
          </cell>
        </row>
        <row r="52">
          <cell r="X52" t="str">
            <v>巴格艾日克乡</v>
          </cell>
          <cell r="Y52" t="str">
            <v>其盖喀什村、克仁艾日克村、阿其玛艾日克村、巴格艾日克村、科台曼艾日克村、江大铁日木村</v>
          </cell>
        </row>
        <row r="53">
          <cell r="D53" t="str">
            <v>5700000041020531</v>
          </cell>
          <cell r="E53" t="str">
            <v>且末县-巴格艾日克乡_产业扶贫_其盖喀什村新建设禽舍</v>
          </cell>
          <cell r="F53" t="str">
            <v>产业项目</v>
          </cell>
          <cell r="G53" t="str">
            <v>种植养殖加工服务</v>
          </cell>
          <cell r="H53" t="str">
            <v>20160411</v>
          </cell>
          <cell r="I53">
            <v>24</v>
          </cell>
        </row>
        <row r="53">
          <cell r="P53">
            <v>24</v>
          </cell>
        </row>
        <row r="53">
          <cell r="R53">
            <v>24</v>
          </cell>
          <cell r="S53" t="str">
            <v>20160411</v>
          </cell>
          <cell r="T53" t="str">
            <v>否</v>
          </cell>
          <cell r="U53" t="str">
            <v>是</v>
          </cell>
        </row>
        <row r="53">
          <cell r="X53" t="str">
            <v>巴格艾日克乡</v>
          </cell>
          <cell r="Y53" t="str">
            <v>其盖喀什村</v>
          </cell>
        </row>
        <row r="54">
          <cell r="D54" t="str">
            <v>5700000041023141</v>
          </cell>
          <cell r="E54" t="str">
            <v>且末县-巴格艾日克乡_产业扶贫_其盖喀什村家禽养殖鸡</v>
          </cell>
          <cell r="F54" t="str">
            <v>产业项目</v>
          </cell>
          <cell r="G54" t="str">
            <v>种植养殖加工服务</v>
          </cell>
          <cell r="H54" t="str">
            <v>20160411</v>
          </cell>
          <cell r="I54">
            <v>6</v>
          </cell>
        </row>
        <row r="54">
          <cell r="P54">
            <v>6</v>
          </cell>
        </row>
        <row r="54">
          <cell r="R54">
            <v>6</v>
          </cell>
          <cell r="S54" t="str">
            <v>20160411</v>
          </cell>
          <cell r="T54" t="str">
            <v>否</v>
          </cell>
          <cell r="U54" t="str">
            <v>是</v>
          </cell>
        </row>
        <row r="54">
          <cell r="X54" t="str">
            <v>巴格艾日克乡</v>
          </cell>
          <cell r="Y54" t="str">
            <v>其盖喀什村</v>
          </cell>
        </row>
        <row r="55">
          <cell r="D55" t="str">
            <v>5700000041016592</v>
          </cell>
          <cell r="E55" t="str">
            <v>且末县-巴格艾日克乡_产业扶贫_其盖喀什村实施畜牧养殖扶贫项目</v>
          </cell>
          <cell r="F55" t="str">
            <v>产业项目</v>
          </cell>
          <cell r="G55" t="str">
            <v>种植养殖加工服务</v>
          </cell>
          <cell r="H55" t="str">
            <v>20160305</v>
          </cell>
          <cell r="I55">
            <v>10</v>
          </cell>
        </row>
        <row r="55">
          <cell r="P55">
            <v>10</v>
          </cell>
        </row>
        <row r="55">
          <cell r="R55">
            <v>10</v>
          </cell>
          <cell r="S55" t="str">
            <v>20160305</v>
          </cell>
          <cell r="T55" t="str">
            <v>否</v>
          </cell>
          <cell r="U55" t="str">
            <v>是</v>
          </cell>
        </row>
        <row r="55">
          <cell r="X55" t="str">
            <v>巴格艾日克乡</v>
          </cell>
          <cell r="Y55" t="str">
            <v>其盖喀什村</v>
          </cell>
        </row>
        <row r="56">
          <cell r="D56" t="str">
            <v>5700000476106719</v>
          </cell>
          <cell r="E56" t="str">
            <v>且末县-巴格艾日克乡_产业扶贫_2016年巴格艾日克乡中央新增牲畜养殖（20万元）</v>
          </cell>
          <cell r="F56" t="str">
            <v>产业项目</v>
          </cell>
          <cell r="G56" t="str">
            <v>种植养殖加工服务</v>
          </cell>
          <cell r="H56" t="str">
            <v>20160825</v>
          </cell>
          <cell r="I56">
            <v>20</v>
          </cell>
          <cell r="J56">
            <v>20</v>
          </cell>
        </row>
        <row r="56">
          <cell r="R56">
            <v>20</v>
          </cell>
          <cell r="S56" t="str">
            <v>20160825</v>
          </cell>
          <cell r="T56" t="str">
            <v>否</v>
          </cell>
          <cell r="U56" t="str">
            <v>是</v>
          </cell>
        </row>
        <row r="56">
          <cell r="X56" t="str">
            <v>巴格艾日克乡</v>
          </cell>
        </row>
        <row r="57">
          <cell r="D57" t="str">
            <v>5700000475937885</v>
          </cell>
          <cell r="E57" t="str">
            <v>且末县-巴格艾日克乡_产业扶贫_巴格艾日克乡2016年少数民族发展资金项目（发展畜牧业）</v>
          </cell>
          <cell r="F57" t="str">
            <v>产业项目</v>
          </cell>
          <cell r="G57" t="str">
            <v>种植养殖加工服务</v>
          </cell>
          <cell r="H57" t="str">
            <v>20160802</v>
          </cell>
          <cell r="I57">
            <v>49</v>
          </cell>
          <cell r="J57">
            <v>49</v>
          </cell>
        </row>
        <row r="57">
          <cell r="R57">
            <v>49</v>
          </cell>
          <cell r="S57" t="str">
            <v>20160802</v>
          </cell>
          <cell r="T57" t="str">
            <v>否</v>
          </cell>
          <cell r="U57" t="str">
            <v>是</v>
          </cell>
        </row>
        <row r="57">
          <cell r="X57" t="str">
            <v>巴格艾日克乡</v>
          </cell>
        </row>
        <row r="58">
          <cell r="D58" t="str">
            <v>5700000475538918</v>
          </cell>
          <cell r="E58" t="str">
            <v>且末县-奥依亚依拉克镇_产业扶贫_2016年度奥依亚依拉克镇苏塘村牲畜养殖项目</v>
          </cell>
          <cell r="F58" t="str">
            <v>产业项目</v>
          </cell>
          <cell r="G58" t="str">
            <v>种植养殖加工服务</v>
          </cell>
          <cell r="H58" t="str">
            <v>20160807</v>
          </cell>
          <cell r="I58">
            <v>16</v>
          </cell>
          <cell r="J58">
            <v>16</v>
          </cell>
        </row>
        <row r="58">
          <cell r="R58">
            <v>16</v>
          </cell>
          <cell r="S58" t="str">
            <v>20160807</v>
          </cell>
          <cell r="T58" t="str">
            <v>否</v>
          </cell>
          <cell r="U58" t="str">
            <v>是</v>
          </cell>
        </row>
        <row r="58">
          <cell r="X58" t="str">
            <v>奥依亚依拉克镇</v>
          </cell>
          <cell r="Y58" t="str">
            <v>苏塘村</v>
          </cell>
        </row>
        <row r="59">
          <cell r="D59" t="str">
            <v>5700000095747795</v>
          </cell>
          <cell r="E59" t="str">
            <v>且末县-奥依牙依拉克镇_产业扶贫_苏塘村购置地毯架</v>
          </cell>
          <cell r="F59" t="str">
            <v>产业项目</v>
          </cell>
          <cell r="G59" t="str">
            <v>种植养殖加工服务</v>
          </cell>
          <cell r="H59" t="str">
            <v>20160630</v>
          </cell>
          <cell r="I59">
            <v>3</v>
          </cell>
          <cell r="J59">
            <v>3</v>
          </cell>
        </row>
        <row r="59">
          <cell r="R59">
            <v>3</v>
          </cell>
          <cell r="S59" t="str">
            <v>20160630</v>
          </cell>
          <cell r="T59" t="str">
            <v>否</v>
          </cell>
          <cell r="U59" t="str">
            <v>是</v>
          </cell>
        </row>
        <row r="59">
          <cell r="X59" t="str">
            <v>奥依亚依拉克镇</v>
          </cell>
          <cell r="Y59" t="str">
            <v>苏塘村</v>
          </cell>
        </row>
        <row r="60">
          <cell r="D60" t="str">
            <v>5700000950412599</v>
          </cell>
          <cell r="E60" t="str">
            <v>且末县-奥依亚依拉克镇_产业项目_奥依亚依拉克镇苏塘村2016年中央提前下达财政专项扶贫资金庭院经济建设项目</v>
          </cell>
          <cell r="F60" t="str">
            <v>产业项目</v>
          </cell>
          <cell r="G60" t="str">
            <v>种植养殖加工服务</v>
          </cell>
          <cell r="H60">
            <v>20160229</v>
          </cell>
          <cell r="I60">
            <v>76</v>
          </cell>
          <cell r="J60">
            <v>76</v>
          </cell>
        </row>
        <row r="60">
          <cell r="R60">
            <v>76</v>
          </cell>
          <cell r="S60">
            <v>20171030</v>
          </cell>
          <cell r="T60" t="str">
            <v>否</v>
          </cell>
          <cell r="U60" t="str">
            <v>是</v>
          </cell>
        </row>
        <row r="60">
          <cell r="X60" t="str">
            <v>奥依亚依拉克镇</v>
          </cell>
          <cell r="Y60" t="str">
            <v>苏塘村</v>
          </cell>
        </row>
        <row r="61">
          <cell r="D61" t="str">
            <v>5700000045235931</v>
          </cell>
          <cell r="E61" t="str">
            <v>且末县-奥依牙依拉克镇_产业扶贫_布古纳村家禽养殖</v>
          </cell>
          <cell r="F61" t="str">
            <v>产业项目</v>
          </cell>
          <cell r="G61" t="str">
            <v>种植养殖加工服务</v>
          </cell>
          <cell r="H61" t="str">
            <v>20160401</v>
          </cell>
          <cell r="I61">
            <v>5.2</v>
          </cell>
          <cell r="J61">
            <v>5</v>
          </cell>
        </row>
        <row r="61">
          <cell r="Q61">
            <v>0.2</v>
          </cell>
          <cell r="R61">
            <v>5.2</v>
          </cell>
          <cell r="S61" t="str">
            <v>20160401</v>
          </cell>
          <cell r="T61" t="str">
            <v>否</v>
          </cell>
          <cell r="U61" t="str">
            <v>是</v>
          </cell>
        </row>
        <row r="61">
          <cell r="X61" t="str">
            <v>奥依亚依拉克镇</v>
          </cell>
          <cell r="Y61" t="str">
            <v>布古纳村</v>
          </cell>
        </row>
        <row r="62">
          <cell r="D62" t="str">
            <v>5700000045246656</v>
          </cell>
          <cell r="E62" t="str">
            <v>且末县-奥依牙依拉克镇_产业扶贫_色热阔勒村家禽养殖</v>
          </cell>
          <cell r="F62" t="str">
            <v>产业项目</v>
          </cell>
          <cell r="G62" t="str">
            <v>种植养殖加工服务</v>
          </cell>
          <cell r="H62" t="str">
            <v>20160825</v>
          </cell>
          <cell r="I62">
            <v>5.2</v>
          </cell>
          <cell r="J62">
            <v>5</v>
          </cell>
        </row>
        <row r="62">
          <cell r="Q62">
            <v>0.2</v>
          </cell>
          <cell r="R62">
            <v>5.2</v>
          </cell>
          <cell r="S62" t="str">
            <v>20160825</v>
          </cell>
          <cell r="T62" t="str">
            <v>否</v>
          </cell>
          <cell r="U62" t="str">
            <v>是</v>
          </cell>
        </row>
        <row r="62">
          <cell r="X62" t="str">
            <v>奥依亚依拉克镇</v>
          </cell>
          <cell r="Y62" t="str">
            <v>色热阔勒村</v>
          </cell>
        </row>
        <row r="63">
          <cell r="D63" t="str">
            <v>5700000045254904</v>
          </cell>
          <cell r="E63" t="str">
            <v>且末县-奥依牙依拉克镇_产业扶贫_布古纳村牲畜养殖</v>
          </cell>
          <cell r="F63" t="str">
            <v>产业项目</v>
          </cell>
          <cell r="G63" t="str">
            <v>种植养殖加工服务</v>
          </cell>
          <cell r="H63" t="str">
            <v>20160901</v>
          </cell>
          <cell r="I63">
            <v>16</v>
          </cell>
          <cell r="J63">
            <v>16</v>
          </cell>
        </row>
        <row r="63">
          <cell r="R63">
            <v>16</v>
          </cell>
          <cell r="S63" t="str">
            <v>20160901</v>
          </cell>
          <cell r="T63" t="str">
            <v>否</v>
          </cell>
          <cell r="U63" t="str">
            <v>是</v>
          </cell>
        </row>
        <row r="63">
          <cell r="X63" t="str">
            <v>奥依亚依拉克镇</v>
          </cell>
          <cell r="Y63" t="str">
            <v>布古纳村</v>
          </cell>
        </row>
        <row r="64">
          <cell r="D64" t="str">
            <v>5700000045262209</v>
          </cell>
          <cell r="E64" t="str">
            <v>且末县-奥依牙依拉克镇_产业扶贫_色热阔勒村牲畜养殖</v>
          </cell>
          <cell r="F64" t="str">
            <v>产业项目</v>
          </cell>
          <cell r="G64" t="str">
            <v>种植养殖加工服务</v>
          </cell>
          <cell r="H64" t="str">
            <v>20160630</v>
          </cell>
          <cell r="I64">
            <v>16</v>
          </cell>
          <cell r="J64">
            <v>16</v>
          </cell>
        </row>
        <row r="64">
          <cell r="R64">
            <v>16</v>
          </cell>
          <cell r="S64" t="str">
            <v>20160630</v>
          </cell>
          <cell r="T64" t="str">
            <v>否</v>
          </cell>
          <cell r="U64" t="str">
            <v>是</v>
          </cell>
        </row>
        <row r="64">
          <cell r="X64" t="str">
            <v>奥依亚依拉克镇</v>
          </cell>
          <cell r="Y64" t="str">
            <v>色热阔勒村</v>
          </cell>
        </row>
        <row r="65">
          <cell r="D65" t="str">
            <v>5700000095774790</v>
          </cell>
          <cell r="E65" t="str">
            <v>且末县-奥依亚依拉克镇_产业扶贫_2016年度色日克阔勒村特色种植项目</v>
          </cell>
          <cell r="F65" t="str">
            <v>产业项目</v>
          </cell>
          <cell r="G65" t="str">
            <v>种植养殖加工服务</v>
          </cell>
          <cell r="H65" t="str">
            <v>20160325</v>
          </cell>
          <cell r="I65">
            <v>10.0602</v>
          </cell>
        </row>
        <row r="65">
          <cell r="P65">
            <v>10</v>
          </cell>
          <cell r="Q65">
            <v>0.0602</v>
          </cell>
          <cell r="R65">
            <v>10.0602</v>
          </cell>
          <cell r="S65" t="str">
            <v>20160325</v>
          </cell>
          <cell r="T65" t="str">
            <v>否</v>
          </cell>
          <cell r="U65" t="str">
            <v>是</v>
          </cell>
        </row>
        <row r="65">
          <cell r="X65" t="str">
            <v>奥依亚依拉克镇</v>
          </cell>
          <cell r="Y65" t="str">
            <v>色热阔勒村</v>
          </cell>
        </row>
        <row r="66">
          <cell r="D66" t="str">
            <v>5700000475642576</v>
          </cell>
          <cell r="E66" t="str">
            <v>且末县-奥依亚依拉克镇_产业扶贫_苏塘村2016年自治州第一批资特色种植项目</v>
          </cell>
          <cell r="F66" t="str">
            <v>产业项目</v>
          </cell>
          <cell r="G66" t="str">
            <v>种植养殖加工服务</v>
          </cell>
          <cell r="H66" t="str">
            <v>20160307</v>
          </cell>
          <cell r="I66">
            <v>10</v>
          </cell>
        </row>
        <row r="66">
          <cell r="P66">
            <v>10</v>
          </cell>
        </row>
        <row r="66">
          <cell r="R66">
            <v>10</v>
          </cell>
          <cell r="S66" t="str">
            <v>20160307</v>
          </cell>
          <cell r="T66" t="str">
            <v>否</v>
          </cell>
          <cell r="U66" t="str">
            <v>是</v>
          </cell>
        </row>
        <row r="66">
          <cell r="X66" t="str">
            <v>奥依亚依拉克镇</v>
          </cell>
          <cell r="Y66" t="str">
            <v>苏塘村</v>
          </cell>
        </row>
        <row r="67">
          <cell r="D67" t="str">
            <v>5700000903905754</v>
          </cell>
          <cell r="E67" t="str">
            <v>且末县-奥依亚依拉克镇_产业项目_布谷纳村苹果树项目</v>
          </cell>
          <cell r="F67" t="str">
            <v>产业项目</v>
          </cell>
          <cell r="G67" t="str">
            <v>其他</v>
          </cell>
          <cell r="H67" t="str">
            <v>20160301</v>
          </cell>
          <cell r="I67">
            <v>10</v>
          </cell>
        </row>
        <row r="67">
          <cell r="P67">
            <v>10</v>
          </cell>
        </row>
        <row r="67">
          <cell r="R67">
            <v>10</v>
          </cell>
          <cell r="S67" t="str">
            <v>20160301</v>
          </cell>
          <cell r="T67" t="str">
            <v>否</v>
          </cell>
          <cell r="U67" t="str">
            <v>是</v>
          </cell>
        </row>
        <row r="67">
          <cell r="X67" t="str">
            <v>奥依亚依拉克镇</v>
          </cell>
          <cell r="Y67" t="str">
            <v>布谷纳村</v>
          </cell>
        </row>
        <row r="68">
          <cell r="D68" t="str">
            <v>5700000048253033</v>
          </cell>
          <cell r="E68" t="str">
            <v>且末县-奥依亚依拉克镇_产业项目_奥依亚依拉克镇苏塘村2016年自治州财政专项扶贫资金牲畜养殖生产母羊项目</v>
          </cell>
          <cell r="F68" t="str">
            <v>产业项目</v>
          </cell>
          <cell r="G68" t="str">
            <v>种植养殖加工服务</v>
          </cell>
          <cell r="H68">
            <v>20160415</v>
          </cell>
          <cell r="I68">
            <v>30</v>
          </cell>
        </row>
        <row r="68">
          <cell r="P68">
            <v>30</v>
          </cell>
        </row>
        <row r="68">
          <cell r="R68">
            <v>30</v>
          </cell>
          <cell r="S68">
            <v>20161030</v>
          </cell>
          <cell r="T68" t="str">
            <v>否</v>
          </cell>
          <cell r="U68" t="str">
            <v>是</v>
          </cell>
        </row>
        <row r="68">
          <cell r="X68" t="str">
            <v>奥依亚依拉克镇</v>
          </cell>
          <cell r="Y68" t="str">
            <v>苏塘村</v>
          </cell>
        </row>
        <row r="69">
          <cell r="D69" t="str">
            <v>5700000475938422</v>
          </cell>
          <cell r="E69" t="str">
            <v>且末县_村基础设施_防渗渠建设项目</v>
          </cell>
          <cell r="F69" t="str">
            <v>村基础设施</v>
          </cell>
          <cell r="G69" t="str">
            <v>小型农田水利设施</v>
          </cell>
          <cell r="H69" t="str">
            <v>20160225</v>
          </cell>
          <cell r="I69">
            <v>24</v>
          </cell>
          <cell r="J69">
            <v>24</v>
          </cell>
        </row>
        <row r="69">
          <cell r="R69">
            <v>24</v>
          </cell>
          <cell r="S69" t="str">
            <v>20160225</v>
          </cell>
          <cell r="T69" t="str">
            <v>否</v>
          </cell>
          <cell r="U69" t="str">
            <v>是</v>
          </cell>
        </row>
        <row r="69">
          <cell r="X69" t="str">
            <v>阔什萨特玛乡</v>
          </cell>
          <cell r="Y69" t="str">
            <v>阔什萨特玛村</v>
          </cell>
        </row>
        <row r="70">
          <cell r="D70" t="str">
            <v>5700000095499853</v>
          </cell>
          <cell r="E70" t="str">
            <v>且末县-阔什萨特玛乡_产业扶贫_特色种植（大芸种植）项目</v>
          </cell>
          <cell r="F70" t="str">
            <v>产业项目</v>
          </cell>
          <cell r="G70" t="str">
            <v>种植养殖加工服务</v>
          </cell>
          <cell r="H70" t="str">
            <v>20160225</v>
          </cell>
          <cell r="I70">
            <v>50</v>
          </cell>
          <cell r="J70">
            <v>50</v>
          </cell>
        </row>
        <row r="70">
          <cell r="R70">
            <v>50</v>
          </cell>
          <cell r="S70" t="str">
            <v>20160225</v>
          </cell>
          <cell r="T70" t="str">
            <v>否</v>
          </cell>
          <cell r="U70" t="str">
            <v>是</v>
          </cell>
        </row>
        <row r="70">
          <cell r="X70" t="str">
            <v>阔什萨特玛乡</v>
          </cell>
          <cell r="Y70" t="str">
            <v>阔什萨特玛村</v>
          </cell>
        </row>
        <row r="71">
          <cell r="D71" t="str">
            <v>5700000095492258</v>
          </cell>
          <cell r="E71" t="str">
            <v>且末县-阔什萨特玛乡_产业扶贫_畜牧养殖（生产母羊）项目</v>
          </cell>
          <cell r="F71" t="str">
            <v>产业项目</v>
          </cell>
          <cell r="G71" t="str">
            <v>种植养殖加工服务</v>
          </cell>
          <cell r="H71" t="str">
            <v>20160225</v>
          </cell>
          <cell r="I71">
            <v>46</v>
          </cell>
          <cell r="J71">
            <v>46</v>
          </cell>
        </row>
        <row r="71">
          <cell r="R71">
            <v>46</v>
          </cell>
          <cell r="S71" t="str">
            <v>20160225</v>
          </cell>
          <cell r="T71" t="str">
            <v>否</v>
          </cell>
          <cell r="U71" t="str">
            <v>是</v>
          </cell>
        </row>
        <row r="71">
          <cell r="X71" t="str">
            <v>阔什萨特玛乡</v>
          </cell>
          <cell r="Y71" t="str">
            <v>阔什萨特玛村</v>
          </cell>
        </row>
        <row r="72">
          <cell r="D72" t="str">
            <v>5700000475631070</v>
          </cell>
          <cell r="E72" t="str">
            <v>且末县-阔什萨特玛乡_基础设施_安居房建设项目</v>
          </cell>
          <cell r="F72" t="str">
            <v>村基础设施</v>
          </cell>
          <cell r="G72" t="str">
            <v>其他</v>
          </cell>
          <cell r="H72" t="str">
            <v>20160825</v>
          </cell>
          <cell r="I72">
            <v>30</v>
          </cell>
          <cell r="J72">
            <v>30</v>
          </cell>
        </row>
        <row r="72">
          <cell r="R72">
            <v>30</v>
          </cell>
          <cell r="S72" t="str">
            <v>20160825</v>
          </cell>
          <cell r="T72" t="str">
            <v>否</v>
          </cell>
          <cell r="U72" t="str">
            <v>是</v>
          </cell>
        </row>
        <row r="72">
          <cell r="X72" t="str">
            <v>阔什萨特玛乡</v>
          </cell>
          <cell r="Y72" t="str">
            <v>阔什萨特玛村</v>
          </cell>
        </row>
        <row r="73">
          <cell r="D73" t="str">
            <v>5700000475628487</v>
          </cell>
          <cell r="E73" t="str">
            <v>且末县-阔什萨特玛乡_产业扶贫_庭院经济(阿勒玛铁热木村)项目</v>
          </cell>
          <cell r="F73" t="str">
            <v>产业项目</v>
          </cell>
          <cell r="G73" t="str">
            <v>种植养殖加工服务</v>
          </cell>
          <cell r="H73" t="str">
            <v>20160825</v>
          </cell>
          <cell r="I73">
            <v>19</v>
          </cell>
          <cell r="J73">
            <v>19</v>
          </cell>
        </row>
        <row r="73">
          <cell r="R73">
            <v>19</v>
          </cell>
          <cell r="S73" t="str">
            <v>20160825</v>
          </cell>
          <cell r="T73" t="str">
            <v>否</v>
          </cell>
          <cell r="U73" t="str">
            <v>是</v>
          </cell>
        </row>
        <row r="73">
          <cell r="X73" t="str">
            <v>阔什萨特玛乡</v>
          </cell>
          <cell r="Y73" t="str">
            <v>阿勒玛铁热木村</v>
          </cell>
        </row>
        <row r="74">
          <cell r="D74" t="str">
            <v>5700000475631525</v>
          </cell>
          <cell r="E74" t="str">
            <v>且末县_村基础设施_棚圈建设项目</v>
          </cell>
          <cell r="F74" t="str">
            <v>村基础设施</v>
          </cell>
          <cell r="G74" t="str">
            <v>其他</v>
          </cell>
          <cell r="H74" t="str">
            <v>20160721</v>
          </cell>
          <cell r="I74">
            <v>30</v>
          </cell>
        </row>
        <row r="74">
          <cell r="P74">
            <v>30</v>
          </cell>
        </row>
        <row r="74">
          <cell r="R74">
            <v>30</v>
          </cell>
          <cell r="S74" t="str">
            <v>20160721</v>
          </cell>
          <cell r="T74" t="str">
            <v>否</v>
          </cell>
          <cell r="U74" t="str">
            <v>是</v>
          </cell>
        </row>
        <row r="74">
          <cell r="X74" t="str">
            <v>阔什萨特玛乡</v>
          </cell>
          <cell r="Y74" t="str">
            <v>阔什萨特玛村</v>
          </cell>
        </row>
        <row r="75">
          <cell r="D75" t="str">
            <v>5700000475650114</v>
          </cell>
          <cell r="E75" t="str">
            <v>且末县-阔什萨特玛乡_产业扶贫_牲畜养殖项目</v>
          </cell>
          <cell r="F75" t="str">
            <v>产业项目</v>
          </cell>
          <cell r="G75" t="str">
            <v>种植养殖加工服务</v>
          </cell>
          <cell r="H75" t="str">
            <v>20160305</v>
          </cell>
          <cell r="I75">
            <v>10</v>
          </cell>
        </row>
        <row r="75">
          <cell r="P75">
            <v>10</v>
          </cell>
        </row>
        <row r="75">
          <cell r="R75">
            <v>10</v>
          </cell>
          <cell r="S75" t="str">
            <v>20160305</v>
          </cell>
          <cell r="T75" t="str">
            <v>否</v>
          </cell>
          <cell r="U75" t="str">
            <v>是</v>
          </cell>
        </row>
        <row r="75">
          <cell r="X75" t="str">
            <v>阔什萨特玛乡</v>
          </cell>
          <cell r="Y75" t="str">
            <v>阔什萨特玛村</v>
          </cell>
        </row>
        <row r="76">
          <cell r="D76" t="str">
            <v>资金用途</v>
          </cell>
          <cell r="E76" t="str">
            <v>项目管理费</v>
          </cell>
          <cell r="F76" t="str">
            <v>项目管理费</v>
          </cell>
          <cell r="G76" t="str">
            <v>项目管理费</v>
          </cell>
        </row>
        <row r="76">
          <cell r="I76">
            <v>25</v>
          </cell>
          <cell r="J76">
            <v>25</v>
          </cell>
        </row>
        <row r="76">
          <cell r="R76">
            <v>25</v>
          </cell>
        </row>
        <row r="76">
          <cell r="T76" t="str">
            <v>否</v>
          </cell>
          <cell r="U76" t="str">
            <v>否</v>
          </cell>
        </row>
        <row r="76">
          <cell r="X76" t="str">
            <v>项目管理费</v>
          </cell>
          <cell r="Y76" t="str">
            <v>项目管理费</v>
          </cell>
        </row>
        <row r="77">
          <cell r="D77" t="str">
            <v>资金用途</v>
          </cell>
          <cell r="E77" t="str">
            <v>项目管理费</v>
          </cell>
          <cell r="F77" t="str">
            <v>项目管理费</v>
          </cell>
          <cell r="G77" t="str">
            <v>项目管理费</v>
          </cell>
        </row>
        <row r="77">
          <cell r="I77">
            <v>7</v>
          </cell>
          <cell r="J77">
            <v>7</v>
          </cell>
        </row>
        <row r="77">
          <cell r="R77">
            <v>7</v>
          </cell>
        </row>
        <row r="77">
          <cell r="T77" t="str">
            <v>否</v>
          </cell>
          <cell r="U77" t="str">
            <v>否</v>
          </cell>
        </row>
        <row r="77">
          <cell r="X77" t="str">
            <v>项目管理费</v>
          </cell>
          <cell r="Y77" t="str">
            <v>项目管理费</v>
          </cell>
        </row>
        <row r="78">
          <cell r="D78" t="str">
            <v>资金用途</v>
          </cell>
          <cell r="E78" t="str">
            <v>项目管理费</v>
          </cell>
          <cell r="F78" t="str">
            <v>项目管理费</v>
          </cell>
          <cell r="G78" t="str">
            <v>项目管理费</v>
          </cell>
        </row>
        <row r="78">
          <cell r="I78">
            <v>2.9</v>
          </cell>
          <cell r="J78">
            <v>2.9</v>
          </cell>
        </row>
        <row r="78">
          <cell r="R78">
            <v>2.9</v>
          </cell>
        </row>
        <row r="78">
          <cell r="T78" t="str">
            <v>否</v>
          </cell>
          <cell r="U78" t="str">
            <v>否</v>
          </cell>
        </row>
        <row r="78">
          <cell r="X78" t="str">
            <v>项目管理费</v>
          </cell>
          <cell r="Y78" t="str">
            <v>项目管理费</v>
          </cell>
        </row>
        <row r="79">
          <cell r="D79" t="str">
            <v>5700000475966398</v>
          </cell>
          <cell r="E79" t="str">
            <v>且末县_教育（补助）培训_2016年电焊技术培训</v>
          </cell>
          <cell r="F79" t="str">
            <v>教育扶贫</v>
          </cell>
          <cell r="G79" t="str">
            <v>其他教育扶贫</v>
          </cell>
          <cell r="H79" t="str">
            <v>20160225</v>
          </cell>
          <cell r="I79">
            <v>3.6</v>
          </cell>
          <cell r="J79">
            <v>3.6</v>
          </cell>
        </row>
        <row r="79">
          <cell r="R79">
            <v>3.6</v>
          </cell>
          <cell r="S79" t="str">
            <v>20160225</v>
          </cell>
          <cell r="T79" t="str">
            <v>否</v>
          </cell>
          <cell r="U79" t="str">
            <v>否</v>
          </cell>
        </row>
        <row r="79">
          <cell r="X79" t="str">
            <v>县人力资源和社会保障局</v>
          </cell>
        </row>
        <row r="80">
          <cell r="D80" t="str">
            <v>5700000475961023</v>
          </cell>
          <cell r="E80" t="str">
            <v>且末县_教育（补助）培训_2016年厨师技能培训</v>
          </cell>
          <cell r="F80" t="str">
            <v>教育扶贫</v>
          </cell>
          <cell r="G80" t="str">
            <v>其他教育扶贫</v>
          </cell>
          <cell r="H80" t="str">
            <v>20160225</v>
          </cell>
          <cell r="I80">
            <v>6</v>
          </cell>
          <cell r="J80">
            <v>6</v>
          </cell>
        </row>
        <row r="80">
          <cell r="R80">
            <v>6</v>
          </cell>
          <cell r="S80" t="str">
            <v>20160225</v>
          </cell>
          <cell r="T80" t="str">
            <v>否</v>
          </cell>
          <cell r="U80" t="str">
            <v>否</v>
          </cell>
        </row>
        <row r="80">
          <cell r="X80" t="str">
            <v>县人力资源和社会保障局</v>
          </cell>
        </row>
        <row r="81">
          <cell r="D81" t="str">
            <v>5700000475959781</v>
          </cell>
          <cell r="E81" t="str">
            <v>且末县_教育（补助）培训_2016年现代畜牧养殖技术培训</v>
          </cell>
          <cell r="F81" t="str">
            <v>教育扶贫</v>
          </cell>
          <cell r="G81" t="str">
            <v>其他教育扶贫</v>
          </cell>
          <cell r="H81" t="str">
            <v>20160225</v>
          </cell>
          <cell r="I81">
            <v>4</v>
          </cell>
          <cell r="J81">
            <v>4</v>
          </cell>
        </row>
        <row r="81">
          <cell r="R81">
            <v>4</v>
          </cell>
          <cell r="S81" t="str">
            <v>20160225</v>
          </cell>
          <cell r="T81" t="str">
            <v>否</v>
          </cell>
          <cell r="U81" t="str">
            <v>否</v>
          </cell>
        </row>
        <row r="81">
          <cell r="X81" t="str">
            <v>县畜牧兽医局</v>
          </cell>
        </row>
        <row r="82">
          <cell r="D82" t="str">
            <v>5700000475947186</v>
          </cell>
          <cell r="E82" t="str">
            <v>且末县_教育（补助）培训_2016年红枣管理技术培训</v>
          </cell>
          <cell r="F82" t="str">
            <v>教育扶贫</v>
          </cell>
          <cell r="G82" t="str">
            <v>其他教育扶贫</v>
          </cell>
          <cell r="H82" t="str">
            <v>20160225</v>
          </cell>
          <cell r="I82">
            <v>3</v>
          </cell>
          <cell r="J82">
            <v>3</v>
          </cell>
        </row>
        <row r="82">
          <cell r="R82">
            <v>3</v>
          </cell>
          <cell r="S82" t="str">
            <v>20160225</v>
          </cell>
          <cell r="T82" t="str">
            <v>否</v>
          </cell>
          <cell r="U82" t="str">
            <v>否</v>
          </cell>
        </row>
        <row r="82">
          <cell r="X82" t="str">
            <v>县林业局</v>
          </cell>
        </row>
        <row r="83">
          <cell r="D83" t="str">
            <v>5700000475798345</v>
          </cell>
          <cell r="E83" t="str">
            <v>且末县_教育（补助）培训_2016年乡镇扶贫干部培训</v>
          </cell>
          <cell r="F83" t="str">
            <v>教育扶贫</v>
          </cell>
          <cell r="G83" t="str">
            <v>其他教育扶贫</v>
          </cell>
          <cell r="H83" t="str">
            <v>20160512</v>
          </cell>
          <cell r="I83">
            <v>1.4</v>
          </cell>
          <cell r="J83">
            <v>1.4</v>
          </cell>
        </row>
        <row r="83">
          <cell r="R83">
            <v>1.4</v>
          </cell>
          <cell r="S83" t="str">
            <v>20160512</v>
          </cell>
          <cell r="T83" t="str">
            <v>否</v>
          </cell>
          <cell r="U83" t="str">
            <v>否</v>
          </cell>
        </row>
        <row r="83">
          <cell r="X83" t="str">
            <v>县扶贫办</v>
          </cell>
        </row>
        <row r="84">
          <cell r="D84" t="str">
            <v>5700000476121489</v>
          </cell>
          <cell r="E84" t="str">
            <v>且末县_产业扶贫_2016年自治区资金庭院经济153万元</v>
          </cell>
          <cell r="F84" t="str">
            <v>产业项目</v>
          </cell>
          <cell r="G84" t="str">
            <v>种植养殖加工服务</v>
          </cell>
          <cell r="H84" t="str">
            <v>20160705</v>
          </cell>
          <cell r="I84">
            <v>153</v>
          </cell>
          <cell r="J84">
            <v>116</v>
          </cell>
          <cell r="K84">
            <v>37</v>
          </cell>
        </row>
        <row r="84">
          <cell r="R84">
            <v>153</v>
          </cell>
          <cell r="S84" t="str">
            <v>20160705</v>
          </cell>
          <cell r="T84" t="str">
            <v>是</v>
          </cell>
          <cell r="U84" t="str">
            <v>是</v>
          </cell>
        </row>
        <row r="84">
          <cell r="X84" t="str">
            <v>塔提让镇、巴格艾日克乡、库拉木勒克乡、阿热勒乡、阔什萨特玛乡、琼库勒乡、托格拉克勒克乡、英吾斯塘乡</v>
          </cell>
        </row>
        <row r="85">
          <cell r="D85" t="str">
            <v>5700000475662791</v>
          </cell>
          <cell r="E85" t="str">
            <v>且末县_产业扶贫_自治州第二批资金庭院经济78万元</v>
          </cell>
          <cell r="F85" t="str">
            <v>产业项目</v>
          </cell>
          <cell r="G85" t="str">
            <v>种植养殖加工服务</v>
          </cell>
          <cell r="H85" t="str">
            <v>20160410</v>
          </cell>
          <cell r="I85">
            <v>78</v>
          </cell>
        </row>
        <row r="85">
          <cell r="P85">
            <v>78</v>
          </cell>
        </row>
        <row r="85">
          <cell r="R85">
            <v>78</v>
          </cell>
          <cell r="S85" t="str">
            <v>20160410</v>
          </cell>
          <cell r="T85" t="str">
            <v>是</v>
          </cell>
          <cell r="U85" t="str">
            <v>是</v>
          </cell>
        </row>
        <row r="85">
          <cell r="X85" t="str">
            <v>阔什萨特玛乡、塔提让镇、巴格艾日克乡、阿克提坎墩乡</v>
          </cell>
        </row>
        <row r="86">
          <cell r="D86" t="str">
            <v>5700000475931821</v>
          </cell>
          <cell r="E86" t="str">
            <v>且末县_产业扶贫_2016年托格拉克勒克乡少数民族发展资金项目（42万）</v>
          </cell>
          <cell r="F86" t="str">
            <v>产业项目</v>
          </cell>
          <cell r="G86" t="str">
            <v>种植养殖加工服务</v>
          </cell>
          <cell r="H86" t="str">
            <v>20160728</v>
          </cell>
          <cell r="I86">
            <v>42</v>
          </cell>
          <cell r="J86">
            <v>42</v>
          </cell>
        </row>
        <row r="86">
          <cell r="R86">
            <v>42</v>
          </cell>
          <cell r="S86" t="str">
            <v>20160728</v>
          </cell>
          <cell r="T86" t="str">
            <v>否</v>
          </cell>
          <cell r="U86" t="str">
            <v>是</v>
          </cell>
        </row>
        <row r="86">
          <cell r="X86" t="str">
            <v>托格拉克勒克乡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5"/>
  <sheetViews>
    <sheetView tabSelected="1" zoomScale="85" zoomScaleNormal="85" topLeftCell="A49" workbookViewId="0">
      <selection activeCell="H7" sqref="H7"/>
    </sheetView>
  </sheetViews>
  <sheetFormatPr defaultColWidth="9" defaultRowHeight="14.4"/>
  <cols>
    <col min="2" max="2" width="19" customWidth="1"/>
    <col min="3" max="3" width="23.75" customWidth="1"/>
    <col min="4" max="4" width="19.7314814814815" style="23" customWidth="1"/>
    <col min="5" max="5" width="19.7314814814815" customWidth="1"/>
    <col min="6" max="6" width="17.8703703703704" style="23" customWidth="1"/>
    <col min="7" max="7" width="11.7962962962963" style="23" customWidth="1"/>
    <col min="8" max="8" width="14" customWidth="1"/>
    <col min="9" max="9" width="20.75" customWidth="1"/>
    <col min="10" max="10" width="13.8796296296296" customWidth="1"/>
    <col min="11" max="11" width="10.8796296296296" customWidth="1"/>
    <col min="12" max="12" width="11.1296296296296" customWidth="1"/>
    <col min="13" max="13" width="9" style="45"/>
    <col min="14" max="14" width="11.6296296296296" style="45"/>
    <col min="15" max="15" width="12.6296296296296"/>
  </cols>
  <sheetData>
    <row r="1" ht="44" customHeight="1" spans="1:23">
      <c r="A1" s="46" t="s">
        <v>0</v>
      </c>
      <c r="B1" s="46"/>
      <c r="C1" s="47"/>
      <c r="D1" s="47"/>
      <c r="E1" s="47"/>
      <c r="F1" s="47"/>
      <c r="G1" s="47"/>
      <c r="H1" s="47"/>
      <c r="I1" s="47"/>
      <c r="J1" s="47"/>
      <c r="K1" s="4"/>
      <c r="L1" s="4"/>
      <c r="M1" s="53"/>
      <c r="N1" s="53"/>
      <c r="O1" s="4"/>
      <c r="P1" s="4"/>
      <c r="Q1" s="4"/>
      <c r="R1" s="4"/>
      <c r="S1" s="4"/>
      <c r="T1" s="4"/>
      <c r="U1" s="4"/>
      <c r="V1" s="4"/>
      <c r="W1" s="4"/>
    </row>
    <row r="2" ht="51" customHeight="1" spans="1:23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"/>
      <c r="L2" s="4"/>
      <c r="M2" s="53"/>
      <c r="N2" s="53"/>
      <c r="O2" s="4"/>
      <c r="P2" s="4"/>
      <c r="Q2" s="4"/>
      <c r="R2" s="4"/>
      <c r="S2" s="4"/>
      <c r="T2" s="4"/>
      <c r="U2" s="4"/>
      <c r="V2" s="4"/>
      <c r="W2" s="4"/>
    </row>
    <row r="3" s="44" customFormat="1" ht="38" customHeight="1" spans="1:23">
      <c r="A3" s="49" t="s">
        <v>2</v>
      </c>
      <c r="B3" s="10" t="s">
        <v>3</v>
      </c>
      <c r="C3" s="49" t="s">
        <v>4</v>
      </c>
      <c r="D3" s="49"/>
      <c r="E3" s="49"/>
      <c r="F3" s="49"/>
      <c r="G3" s="49"/>
      <c r="H3" s="49"/>
      <c r="I3" s="10" t="s">
        <v>5</v>
      </c>
      <c r="J3" s="49" t="s">
        <v>6</v>
      </c>
      <c r="K3" s="13" t="s">
        <v>7</v>
      </c>
      <c r="L3" s="13" t="s">
        <v>8</v>
      </c>
      <c r="M3" s="54" t="s">
        <v>9</v>
      </c>
      <c r="N3" s="54" t="s">
        <v>10</v>
      </c>
      <c r="O3" s="55"/>
      <c r="P3" s="55"/>
      <c r="Q3" s="55"/>
      <c r="R3" s="55"/>
      <c r="S3" s="55"/>
      <c r="T3" s="55"/>
      <c r="U3" s="55"/>
      <c r="V3" s="55"/>
      <c r="W3" s="55"/>
    </row>
    <row r="4" s="44" customFormat="1" ht="38" customHeight="1" spans="1:23">
      <c r="A4" s="10"/>
      <c r="B4" s="50"/>
      <c r="C4" s="10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0" t="s">
        <v>16</v>
      </c>
      <c r="I4" s="56"/>
      <c r="J4" s="10"/>
      <c r="K4" s="13"/>
      <c r="L4" s="13"/>
      <c r="M4" s="54"/>
      <c r="N4" s="54"/>
      <c r="O4" s="55"/>
      <c r="P4" s="55"/>
      <c r="Q4" s="55"/>
      <c r="R4" s="55"/>
      <c r="S4" s="55"/>
      <c r="T4" s="55"/>
      <c r="U4" s="55"/>
      <c r="V4" s="55"/>
      <c r="W4" s="55"/>
    </row>
    <row r="5" s="21" customFormat="1" ht="38" customHeight="1" spans="1:23">
      <c r="A5" s="31">
        <v>1</v>
      </c>
      <c r="B5" s="32" t="s">
        <v>17</v>
      </c>
      <c r="C5" s="57" t="s">
        <v>18</v>
      </c>
      <c r="D5" s="31" t="s">
        <v>19</v>
      </c>
      <c r="E5" s="31" t="s">
        <v>20</v>
      </c>
      <c r="F5" s="31">
        <v>20000</v>
      </c>
      <c r="G5" s="31" t="s">
        <v>21</v>
      </c>
      <c r="H5" s="31">
        <v>9</v>
      </c>
      <c r="I5" s="31" t="s">
        <v>22</v>
      </c>
      <c r="J5" s="31"/>
      <c r="K5" s="39"/>
      <c r="L5" s="39"/>
      <c r="M5" s="43" t="str">
        <f>VLOOKUP(C5,[1]Sheet1!$D:$Y,21,0)</f>
        <v>阿克提坎墩乡</v>
      </c>
      <c r="N5" s="43" t="str">
        <f>VLOOKUP(C5,[1]Sheet1!$D:$Y,22,0)</f>
        <v>托格拉克艾格勒村</v>
      </c>
      <c r="O5" s="42"/>
      <c r="P5" s="42"/>
      <c r="Q5" s="42"/>
      <c r="R5" s="42"/>
      <c r="S5" s="42"/>
      <c r="T5" s="42"/>
      <c r="U5" s="42"/>
      <c r="V5" s="42"/>
      <c r="W5" s="42"/>
    </row>
    <row r="6" s="21" customFormat="1" ht="38" customHeight="1" spans="1:23">
      <c r="A6" s="31">
        <v>2</v>
      </c>
      <c r="B6" s="32" t="s">
        <v>17</v>
      </c>
      <c r="C6" s="57" t="s">
        <v>23</v>
      </c>
      <c r="D6" s="31" t="s">
        <v>24</v>
      </c>
      <c r="E6" s="31" t="s">
        <v>25</v>
      </c>
      <c r="F6" s="31">
        <v>40</v>
      </c>
      <c r="G6" s="31" t="s">
        <v>26</v>
      </c>
      <c r="H6" s="31">
        <v>40</v>
      </c>
      <c r="I6" s="31" t="s">
        <v>27</v>
      </c>
      <c r="J6" s="31"/>
      <c r="K6" s="39"/>
      <c r="L6" s="39"/>
      <c r="M6" s="43" t="str">
        <f>VLOOKUP(C6,[1]Sheet1!$D:$Y,21,0)</f>
        <v>阿克提坎墩乡</v>
      </c>
      <c r="N6" s="43" t="str">
        <f>VLOOKUP(C6,[1]Sheet1!$D:$Y,22,0)</f>
        <v>托格拉克艾格勒村</v>
      </c>
      <c r="O6" s="42"/>
      <c r="P6" s="42"/>
      <c r="Q6" s="42"/>
      <c r="R6" s="42"/>
      <c r="S6" s="42"/>
      <c r="T6" s="42"/>
      <c r="U6" s="42"/>
      <c r="V6" s="42"/>
      <c r="W6" s="42"/>
    </row>
    <row r="7" s="21" customFormat="1" ht="38" customHeight="1" spans="1:23">
      <c r="A7" s="31">
        <v>3</v>
      </c>
      <c r="B7" s="32" t="s">
        <v>17</v>
      </c>
      <c r="C7" s="57" t="s">
        <v>28</v>
      </c>
      <c r="D7" s="31" t="s">
        <v>29</v>
      </c>
      <c r="E7" s="31" t="s">
        <v>25</v>
      </c>
      <c r="F7" s="31">
        <v>100</v>
      </c>
      <c r="G7" s="31" t="s">
        <v>26</v>
      </c>
      <c r="H7" s="31">
        <v>50</v>
      </c>
      <c r="I7" s="31" t="s">
        <v>27</v>
      </c>
      <c r="J7" s="31"/>
      <c r="K7" s="39"/>
      <c r="L7" s="39"/>
      <c r="M7" s="43" t="str">
        <f>VLOOKUP(C7,[1]Sheet1!$D:$Y,21,0)</f>
        <v>阿克提坎墩乡</v>
      </c>
      <c r="N7" s="43" t="str">
        <f>VLOOKUP(C7,[1]Sheet1!$D:$Y,22,0)</f>
        <v>托格拉克艾格勒村</v>
      </c>
      <c r="O7" s="42"/>
      <c r="P7" s="42"/>
      <c r="Q7" s="42"/>
      <c r="R7" s="42"/>
      <c r="S7" s="42"/>
      <c r="T7" s="42"/>
      <c r="U7" s="42"/>
      <c r="V7" s="42"/>
      <c r="W7" s="42"/>
    </row>
    <row r="8" s="21" customFormat="1" ht="38" customHeight="1" spans="1:23">
      <c r="A8" s="31">
        <v>4</v>
      </c>
      <c r="B8" s="32" t="s">
        <v>17</v>
      </c>
      <c r="C8" s="57" t="s">
        <v>30</v>
      </c>
      <c r="D8" s="31" t="s">
        <v>31</v>
      </c>
      <c r="E8" s="31" t="s">
        <v>31</v>
      </c>
      <c r="F8" s="31">
        <v>8000</v>
      </c>
      <c r="G8" s="31" t="s">
        <v>32</v>
      </c>
      <c r="H8" s="31">
        <v>8</v>
      </c>
      <c r="I8" s="31" t="s">
        <v>27</v>
      </c>
      <c r="J8" s="31"/>
      <c r="K8" s="39"/>
      <c r="L8" s="39"/>
      <c r="M8" s="43" t="str">
        <f>VLOOKUP(C8,[1]Sheet1!$D:$Y,21,0)</f>
        <v>阿克提坎墩乡</v>
      </c>
      <c r="N8" s="43" t="str">
        <f>VLOOKUP(C8,[1]Sheet1!$D:$Y,22,0)</f>
        <v>阿克提坎墩村、色格孜勒克希庞村、伊斯克吾塔克村、托格拉克艾格勒村</v>
      </c>
      <c r="O8" s="42"/>
      <c r="P8" s="42"/>
      <c r="Q8" s="42"/>
      <c r="R8" s="42"/>
      <c r="S8" s="42"/>
      <c r="T8" s="42"/>
      <c r="U8" s="42"/>
      <c r="V8" s="42"/>
      <c r="W8" s="42"/>
    </row>
    <row r="9" s="21" customFormat="1" ht="38" customHeight="1" spans="1:23">
      <c r="A9" s="31">
        <v>5</v>
      </c>
      <c r="B9" s="32" t="s">
        <v>17</v>
      </c>
      <c r="C9" s="57" t="s">
        <v>33</v>
      </c>
      <c r="D9" s="31" t="s">
        <v>34</v>
      </c>
      <c r="E9" s="31" t="s">
        <v>35</v>
      </c>
      <c r="F9" s="31">
        <v>41</v>
      </c>
      <c r="G9" s="31" t="s">
        <v>36</v>
      </c>
      <c r="H9" s="31">
        <v>24.94</v>
      </c>
      <c r="I9" s="31" t="s">
        <v>27</v>
      </c>
      <c r="J9" s="31"/>
      <c r="K9" s="39"/>
      <c r="L9" s="39"/>
      <c r="M9" s="43" t="str">
        <f>VLOOKUP(C9,[1]Sheet1!$D:$Y,21,0)</f>
        <v>阿克提坎墩乡</v>
      </c>
      <c r="N9" s="43" t="str">
        <f>VLOOKUP(C9,[1]Sheet1!$D:$Y,22,0)</f>
        <v>托格拉克艾格勒村</v>
      </c>
      <c r="O9" s="42"/>
      <c r="P9" s="42"/>
      <c r="Q9" s="42"/>
      <c r="R9" s="42"/>
      <c r="S9" s="42"/>
      <c r="T9" s="42"/>
      <c r="U9" s="42"/>
      <c r="V9" s="42"/>
      <c r="W9" s="42"/>
    </row>
    <row r="10" s="21" customFormat="1" ht="38" customHeight="1" spans="1:23">
      <c r="A10" s="31">
        <v>6</v>
      </c>
      <c r="B10" s="32" t="s">
        <v>17</v>
      </c>
      <c r="C10" s="57" t="s">
        <v>37</v>
      </c>
      <c r="D10" s="31" t="s">
        <v>38</v>
      </c>
      <c r="E10" s="31" t="s">
        <v>20</v>
      </c>
      <c r="F10" s="31">
        <v>6000</v>
      </c>
      <c r="G10" s="31" t="s">
        <v>21</v>
      </c>
      <c r="H10" s="31">
        <v>3</v>
      </c>
      <c r="I10" s="31" t="s">
        <v>22</v>
      </c>
      <c r="J10" s="31"/>
      <c r="K10" s="39"/>
      <c r="L10" s="39"/>
      <c r="M10" s="43" t="str">
        <f>VLOOKUP(C10,[1]Sheet1!$D:$Y,21,0)</f>
        <v>阿克提坎墩乡</v>
      </c>
      <c r="N10" s="43" t="str">
        <f>VLOOKUP(C10,[1]Sheet1!$D:$Y,22,0)</f>
        <v>托格拉克艾格勒村</v>
      </c>
      <c r="O10" s="42"/>
      <c r="P10" s="42"/>
      <c r="Q10" s="42"/>
      <c r="R10" s="42"/>
      <c r="S10" s="42"/>
      <c r="T10" s="42"/>
      <c r="U10" s="42"/>
      <c r="V10" s="42"/>
      <c r="W10" s="42"/>
    </row>
    <row r="11" s="21" customFormat="1" ht="38" customHeight="1" spans="1:23">
      <c r="A11" s="31">
        <v>7</v>
      </c>
      <c r="B11" s="32" t="s">
        <v>17</v>
      </c>
      <c r="C11" s="57" t="s">
        <v>39</v>
      </c>
      <c r="D11" s="32" t="s">
        <v>40</v>
      </c>
      <c r="E11" s="31" t="s">
        <v>25</v>
      </c>
      <c r="F11" s="31">
        <v>270</v>
      </c>
      <c r="G11" s="31" t="s">
        <v>32</v>
      </c>
      <c r="H11" s="31">
        <v>30</v>
      </c>
      <c r="I11" s="31" t="s">
        <v>27</v>
      </c>
      <c r="J11" s="31"/>
      <c r="K11" s="39"/>
      <c r="L11" s="39"/>
      <c r="M11" s="43" t="str">
        <f>VLOOKUP(C11,[1]Sheet1!$D:$Y,21,0)</f>
        <v>阿克提坎墩乡</v>
      </c>
      <c r="N11" s="43" t="str">
        <f>VLOOKUP(C11,[1]Sheet1!$D:$Y,22,0)</f>
        <v>托格拉克艾格勒村</v>
      </c>
      <c r="O11" s="42"/>
      <c r="P11" s="42"/>
      <c r="Q11" s="42"/>
      <c r="R11" s="42"/>
      <c r="S11" s="42"/>
      <c r="T11" s="42"/>
      <c r="U11" s="42"/>
      <c r="V11" s="42"/>
      <c r="W11" s="42"/>
    </row>
    <row r="12" s="21" customFormat="1" ht="38" customHeight="1" spans="1:23">
      <c r="A12" s="31">
        <v>8</v>
      </c>
      <c r="B12" s="32" t="s">
        <v>17</v>
      </c>
      <c r="C12" s="57" t="s">
        <v>41</v>
      </c>
      <c r="D12" s="32" t="s">
        <v>40</v>
      </c>
      <c r="E12" s="31" t="s">
        <v>25</v>
      </c>
      <c r="F12" s="31">
        <v>120</v>
      </c>
      <c r="G12" s="31" t="s">
        <v>32</v>
      </c>
      <c r="H12" s="31">
        <v>12</v>
      </c>
      <c r="I12" s="31" t="s">
        <v>27</v>
      </c>
      <c r="J12" s="31"/>
      <c r="K12" s="39"/>
      <c r="L12" s="39"/>
      <c r="M12" s="43" t="str">
        <f>VLOOKUP(C12,[1]Sheet1!$D:$Y,21,0)</f>
        <v>阿热勒乡</v>
      </c>
      <c r="N12" s="43" t="str">
        <f>VLOOKUP(C12,[1]Sheet1!$D:$Y,22,0)</f>
        <v>古再勒村</v>
      </c>
      <c r="O12" s="42"/>
      <c r="P12" s="42"/>
      <c r="Q12" s="42"/>
      <c r="R12" s="42"/>
      <c r="S12" s="42"/>
      <c r="T12" s="42"/>
      <c r="U12" s="42"/>
      <c r="V12" s="42"/>
      <c r="W12" s="42"/>
    </row>
    <row r="13" s="21" customFormat="1" ht="38" customHeight="1" spans="1:23">
      <c r="A13" s="31">
        <v>9</v>
      </c>
      <c r="B13" s="32" t="s">
        <v>17</v>
      </c>
      <c r="C13" s="57" t="s">
        <v>42</v>
      </c>
      <c r="D13" s="32" t="s">
        <v>40</v>
      </c>
      <c r="E13" s="31" t="s">
        <v>25</v>
      </c>
      <c r="F13" s="31">
        <v>100</v>
      </c>
      <c r="G13" s="31" t="s">
        <v>32</v>
      </c>
      <c r="H13" s="31">
        <v>10</v>
      </c>
      <c r="I13" s="31" t="s">
        <v>27</v>
      </c>
      <c r="J13" s="31"/>
      <c r="K13" s="39"/>
      <c r="L13" s="39"/>
      <c r="M13" s="43" t="str">
        <f>VLOOKUP(C13,[1]Sheet1!$D:$Y,21,0)</f>
        <v>阿热勒乡</v>
      </c>
      <c r="N13" s="43" t="str">
        <f>VLOOKUP(C13,[1]Sheet1!$D:$Y,22,0)</f>
        <v>古再勒村</v>
      </c>
      <c r="O13" s="42"/>
      <c r="P13" s="42"/>
      <c r="Q13" s="42"/>
      <c r="R13" s="42"/>
      <c r="S13" s="42"/>
      <c r="T13" s="42"/>
      <c r="U13" s="42"/>
      <c r="V13" s="42"/>
      <c r="W13" s="42"/>
    </row>
    <row r="14" s="21" customFormat="1" ht="38" customHeight="1" spans="1:23">
      <c r="A14" s="31">
        <v>10</v>
      </c>
      <c r="B14" s="32" t="s">
        <v>17</v>
      </c>
      <c r="C14" s="57" t="s">
        <v>43</v>
      </c>
      <c r="D14" s="32" t="s">
        <v>40</v>
      </c>
      <c r="E14" s="31" t="s">
        <v>25</v>
      </c>
      <c r="F14" s="31">
        <v>300</v>
      </c>
      <c r="G14" s="31" t="s">
        <v>32</v>
      </c>
      <c r="H14" s="31">
        <v>30</v>
      </c>
      <c r="I14" s="31" t="s">
        <v>27</v>
      </c>
      <c r="J14" s="31"/>
      <c r="K14" s="39"/>
      <c r="L14" s="39"/>
      <c r="M14" s="43" t="str">
        <f>VLOOKUP(C14,[1]Sheet1!$D:$Y,21,0)</f>
        <v>阿热勒乡</v>
      </c>
      <c r="N14" s="43" t="str">
        <f>VLOOKUP(C14,[1]Sheet1!$D:$Y,22,0)</f>
        <v>古再勒村</v>
      </c>
      <c r="O14" s="42"/>
      <c r="P14" s="42"/>
      <c r="Q14" s="42"/>
      <c r="R14" s="42"/>
      <c r="S14" s="42"/>
      <c r="T14" s="42"/>
      <c r="U14" s="42"/>
      <c r="V14" s="42"/>
      <c r="W14" s="42"/>
    </row>
    <row r="15" s="21" customFormat="1" ht="38" customHeight="1" spans="1:23">
      <c r="A15" s="31">
        <v>11</v>
      </c>
      <c r="B15" s="32" t="s">
        <v>17</v>
      </c>
      <c r="C15" s="57" t="s">
        <v>44</v>
      </c>
      <c r="D15" s="32" t="s">
        <v>40</v>
      </c>
      <c r="E15" s="31" t="s">
        <v>25</v>
      </c>
      <c r="F15" s="31">
        <v>350</v>
      </c>
      <c r="G15" s="31" t="s">
        <v>32</v>
      </c>
      <c r="H15" s="31">
        <v>35</v>
      </c>
      <c r="I15" s="31" t="s">
        <v>27</v>
      </c>
      <c r="J15" s="31"/>
      <c r="K15" s="39"/>
      <c r="L15" s="39"/>
      <c r="M15" s="43" t="str">
        <f>VLOOKUP(C15,[1]Sheet1!$D:$Y,21,0)</f>
        <v>阿热勒乡</v>
      </c>
      <c r="N15" s="43" t="str">
        <f>VLOOKUP(C15,[1]Sheet1!$D:$Y,22,0)</f>
        <v>古再勒村</v>
      </c>
      <c r="O15" s="42"/>
      <c r="P15" s="42"/>
      <c r="Q15" s="42"/>
      <c r="R15" s="42"/>
      <c r="S15" s="42"/>
      <c r="T15" s="42"/>
      <c r="U15" s="42"/>
      <c r="V15" s="42"/>
      <c r="W15" s="42"/>
    </row>
    <row r="16" s="21" customFormat="1" ht="38" customHeight="1" spans="1:23">
      <c r="A16" s="31">
        <v>12</v>
      </c>
      <c r="B16" s="32" t="s">
        <v>17</v>
      </c>
      <c r="C16" s="31" t="s">
        <v>45</v>
      </c>
      <c r="D16" s="31" t="s">
        <v>46</v>
      </c>
      <c r="E16" s="31" t="s">
        <v>46</v>
      </c>
      <c r="F16" s="31">
        <v>120</v>
      </c>
      <c r="G16" s="31" t="s">
        <v>36</v>
      </c>
      <c r="H16" s="31">
        <v>36</v>
      </c>
      <c r="I16" s="31" t="s">
        <v>22</v>
      </c>
      <c r="J16" s="31"/>
      <c r="K16" s="39"/>
      <c r="L16" s="39"/>
      <c r="M16" s="43" t="str">
        <f>VLOOKUP(C16,[1]Sheet1!$D:$Y,21,0)</f>
        <v>阿羌镇</v>
      </c>
      <c r="N16" s="43" t="str">
        <f>VLOOKUP(C16,[1]Sheet1!$D:$Y,22,0)</f>
        <v>阿羌村</v>
      </c>
      <c r="O16" s="42"/>
      <c r="P16" s="42"/>
      <c r="Q16" s="42"/>
      <c r="R16" s="42"/>
      <c r="S16" s="42"/>
      <c r="T16" s="42"/>
      <c r="U16" s="42"/>
      <c r="V16" s="42"/>
      <c r="W16" s="42"/>
    </row>
    <row r="17" s="21" customFormat="1" ht="38" customHeight="1" spans="1:23">
      <c r="A17" s="31">
        <v>13</v>
      </c>
      <c r="B17" s="32" t="s">
        <v>17</v>
      </c>
      <c r="C17" s="31" t="s">
        <v>47</v>
      </c>
      <c r="D17" s="31" t="s">
        <v>29</v>
      </c>
      <c r="E17" s="31" t="s">
        <v>25</v>
      </c>
      <c r="F17" s="31">
        <v>124</v>
      </c>
      <c r="G17" s="31" t="s">
        <v>26</v>
      </c>
      <c r="H17" s="31">
        <v>62</v>
      </c>
      <c r="I17" s="31" t="s">
        <v>27</v>
      </c>
      <c r="J17" s="31"/>
      <c r="K17" s="39"/>
      <c r="L17" s="39"/>
      <c r="M17" s="43" t="str">
        <f>VLOOKUP(C17,[1]Sheet1!$D:$Y,21,0)</f>
        <v>阿羌镇</v>
      </c>
      <c r="N17" s="43" t="str">
        <f>VLOOKUP(C17,[1]Sheet1!$D:$Y,22,0)</f>
        <v>阿羌村</v>
      </c>
      <c r="O17" s="42"/>
      <c r="P17" s="42"/>
      <c r="Q17" s="42"/>
      <c r="R17" s="42"/>
      <c r="S17" s="42"/>
      <c r="T17" s="42"/>
      <c r="U17" s="42"/>
      <c r="V17" s="42"/>
      <c r="W17" s="42"/>
    </row>
    <row r="18" s="21" customFormat="1" ht="38" customHeight="1" spans="1:23">
      <c r="A18" s="31">
        <v>14</v>
      </c>
      <c r="B18" s="32" t="s">
        <v>17</v>
      </c>
      <c r="C18" s="32" t="s">
        <v>48</v>
      </c>
      <c r="D18" s="31" t="s">
        <v>49</v>
      </c>
      <c r="E18" s="31" t="s">
        <v>50</v>
      </c>
      <c r="F18" s="31">
        <v>666.66</v>
      </c>
      <c r="G18" s="31" t="s">
        <v>51</v>
      </c>
      <c r="H18" s="31">
        <v>20</v>
      </c>
      <c r="I18" s="31" t="s">
        <v>22</v>
      </c>
      <c r="J18" s="31"/>
      <c r="K18" s="39"/>
      <c r="L18" s="39"/>
      <c r="M18" s="43" t="str">
        <f>VLOOKUP(C18,[1]Sheet1!$D:$Y,21,0)</f>
        <v>阿羌镇</v>
      </c>
      <c r="N18" s="43" t="str">
        <f>VLOOKUP(C18,[1]Sheet1!$D:$Y,22,0)</f>
        <v>萨尔干吉村</v>
      </c>
      <c r="O18" s="42"/>
      <c r="P18" s="42"/>
      <c r="Q18" s="42"/>
      <c r="R18" s="42"/>
      <c r="S18" s="42"/>
      <c r="T18" s="42"/>
      <c r="U18" s="42"/>
      <c r="V18" s="42"/>
      <c r="W18" s="42"/>
    </row>
    <row r="19" s="21" customFormat="1" ht="38" customHeight="1" spans="1:23">
      <c r="A19" s="31">
        <v>15</v>
      </c>
      <c r="B19" s="32" t="s">
        <v>17</v>
      </c>
      <c r="C19" s="31" t="s">
        <v>52</v>
      </c>
      <c r="D19" s="31" t="s">
        <v>49</v>
      </c>
      <c r="E19" s="31" t="s">
        <v>50</v>
      </c>
      <c r="F19" s="31">
        <v>666.66</v>
      </c>
      <c r="G19" s="31" t="s">
        <v>51</v>
      </c>
      <c r="H19" s="31">
        <v>20</v>
      </c>
      <c r="I19" s="31" t="s">
        <v>22</v>
      </c>
      <c r="J19" s="31"/>
      <c r="K19" s="39"/>
      <c r="L19" s="39"/>
      <c r="M19" s="43" t="str">
        <f>VLOOKUP(C19,[1]Sheet1!$D:$Y,21,0)</f>
        <v>阿羌镇</v>
      </c>
      <c r="N19" s="43" t="str">
        <f>VLOOKUP(C19,[1]Sheet1!$D:$Y,22,0)</f>
        <v>萨尔干吉</v>
      </c>
      <c r="O19" s="42"/>
      <c r="P19" s="42"/>
      <c r="Q19" s="42"/>
      <c r="R19" s="42"/>
      <c r="S19" s="42"/>
      <c r="T19" s="42"/>
      <c r="U19" s="42"/>
      <c r="V19" s="42"/>
      <c r="W19" s="42"/>
    </row>
    <row r="20" s="21" customFormat="1" ht="38" customHeight="1" spans="1:23">
      <c r="A20" s="31">
        <v>16</v>
      </c>
      <c r="B20" s="32" t="s">
        <v>17</v>
      </c>
      <c r="C20" s="32" t="s">
        <v>53</v>
      </c>
      <c r="D20" s="32" t="s">
        <v>54</v>
      </c>
      <c r="E20" s="32" t="s">
        <v>55</v>
      </c>
      <c r="F20" s="32">
        <v>51</v>
      </c>
      <c r="G20" s="32" t="s">
        <v>56</v>
      </c>
      <c r="H20" s="32">
        <v>10</v>
      </c>
      <c r="I20" s="31" t="s">
        <v>22</v>
      </c>
      <c r="J20" s="32"/>
      <c r="K20" s="39"/>
      <c r="L20" s="39"/>
      <c r="M20" s="43" t="str">
        <f>VLOOKUP(C20,[1]Sheet1!$D:$Y,21,0)</f>
        <v>阿羌镇</v>
      </c>
      <c r="N20" s="43" t="str">
        <f>VLOOKUP(C20,[1]Sheet1!$D:$Y,22,0)</f>
        <v>镇阿羌村</v>
      </c>
      <c r="O20" s="42"/>
      <c r="P20" s="42"/>
      <c r="Q20" s="42"/>
      <c r="R20" s="42"/>
      <c r="S20" s="42"/>
      <c r="T20" s="42"/>
      <c r="U20" s="42"/>
      <c r="V20" s="42"/>
      <c r="W20" s="42"/>
    </row>
    <row r="21" s="21" customFormat="1" ht="38" customHeight="1" spans="1:23">
      <c r="A21" s="31">
        <v>17</v>
      </c>
      <c r="B21" s="32" t="s">
        <v>17</v>
      </c>
      <c r="C21" s="58" t="s">
        <v>57</v>
      </c>
      <c r="D21" s="32" t="s">
        <v>49</v>
      </c>
      <c r="E21" s="31" t="s">
        <v>50</v>
      </c>
      <c r="F21" s="32">
        <v>990</v>
      </c>
      <c r="G21" s="32" t="s">
        <v>51</v>
      </c>
      <c r="H21" s="32">
        <v>30</v>
      </c>
      <c r="I21" s="31" t="s">
        <v>22</v>
      </c>
      <c r="J21" s="32"/>
      <c r="K21" s="39"/>
      <c r="L21" s="39"/>
      <c r="M21" s="43" t="str">
        <f>VLOOKUP(C21,[1]Sheet1!$D:$Y,21,0)</f>
        <v>阿羌镇</v>
      </c>
      <c r="N21" s="43" t="str">
        <f>VLOOKUP(C21,[1]Sheet1!$D:$Y,22,0)</f>
        <v>阿羌村</v>
      </c>
      <c r="O21" s="42"/>
      <c r="P21" s="42"/>
      <c r="Q21" s="42"/>
      <c r="R21" s="42"/>
      <c r="S21" s="42"/>
      <c r="T21" s="42"/>
      <c r="U21" s="42"/>
      <c r="V21" s="42"/>
      <c r="W21" s="42"/>
    </row>
    <row r="22" s="21" customFormat="1" ht="38" customHeight="1" spans="1:23">
      <c r="A22" s="31">
        <v>18</v>
      </c>
      <c r="B22" s="32" t="s">
        <v>17</v>
      </c>
      <c r="C22" s="32" t="s">
        <v>58</v>
      </c>
      <c r="D22" s="32" t="s">
        <v>59</v>
      </c>
      <c r="E22" s="31" t="s">
        <v>31</v>
      </c>
      <c r="F22" s="32">
        <v>50</v>
      </c>
      <c r="G22" s="32" t="s">
        <v>32</v>
      </c>
      <c r="H22" s="32">
        <v>10</v>
      </c>
      <c r="I22" s="31" t="s">
        <v>27</v>
      </c>
      <c r="J22" s="32"/>
      <c r="K22" s="39"/>
      <c r="L22" s="39"/>
      <c r="M22" s="43" t="str">
        <f>VLOOKUP(C22,[1]Sheet1!$D:$Y,21,0)</f>
        <v>阿羌镇</v>
      </c>
      <c r="N22" s="43" t="str">
        <f>VLOOKUP(C22,[1]Sheet1!$D:$Y,22,0)</f>
        <v>依山干村</v>
      </c>
      <c r="O22" s="42"/>
      <c r="P22" s="42"/>
      <c r="Q22" s="42"/>
      <c r="R22" s="42"/>
      <c r="S22" s="42"/>
      <c r="T22" s="42"/>
      <c r="U22" s="42"/>
      <c r="V22" s="42"/>
      <c r="W22" s="42"/>
    </row>
    <row r="23" s="21" customFormat="1" ht="38" customHeight="1" spans="1:23">
      <c r="A23" s="31">
        <v>19</v>
      </c>
      <c r="B23" s="32" t="s">
        <v>17</v>
      </c>
      <c r="C23" s="32" t="s">
        <v>48</v>
      </c>
      <c r="D23" s="32" t="s">
        <v>49</v>
      </c>
      <c r="E23" s="31" t="s">
        <v>50</v>
      </c>
      <c r="F23" s="32">
        <v>666</v>
      </c>
      <c r="G23" s="32" t="s">
        <v>51</v>
      </c>
      <c r="H23" s="32">
        <v>10</v>
      </c>
      <c r="I23" s="31" t="s">
        <v>22</v>
      </c>
      <c r="J23" s="32"/>
      <c r="K23" s="39"/>
      <c r="L23" s="39"/>
      <c r="M23" s="43" t="str">
        <f>VLOOKUP(C23,[1]Sheet1!$D:$Y,21,0)</f>
        <v>阿羌镇</v>
      </c>
      <c r="N23" s="43" t="str">
        <f>VLOOKUP(C23,[1]Sheet1!$D:$Y,22,0)</f>
        <v>萨尔干吉村</v>
      </c>
      <c r="O23" s="42"/>
      <c r="P23" s="42"/>
      <c r="Q23" s="42"/>
      <c r="R23" s="42"/>
      <c r="S23" s="42"/>
      <c r="T23" s="42"/>
      <c r="U23" s="42"/>
      <c r="V23" s="42"/>
      <c r="W23" s="42"/>
    </row>
    <row r="24" s="21" customFormat="1" ht="38" customHeight="1" spans="1:23">
      <c r="A24" s="31">
        <v>20</v>
      </c>
      <c r="B24" s="32" t="s">
        <v>17</v>
      </c>
      <c r="C24" s="58" t="s">
        <v>60</v>
      </c>
      <c r="D24" s="32" t="s">
        <v>61</v>
      </c>
      <c r="E24" s="31" t="s">
        <v>35</v>
      </c>
      <c r="F24" s="32">
        <v>80</v>
      </c>
      <c r="G24" s="32" t="s">
        <v>36</v>
      </c>
      <c r="H24" s="32">
        <v>40</v>
      </c>
      <c r="I24" s="31" t="s">
        <v>27</v>
      </c>
      <c r="J24" s="40"/>
      <c r="K24" s="39"/>
      <c r="L24" s="39"/>
      <c r="M24" s="43" t="str">
        <f>VLOOKUP(C24,[1]Sheet1!$D:$Y,21,0)</f>
        <v>托格拉克勒克乡</v>
      </c>
      <c r="N24" s="43" t="str">
        <f>VLOOKUP(C24,[1]Sheet1!$D:$Y,22,0)</f>
        <v>兰干村</v>
      </c>
      <c r="O24" s="42"/>
      <c r="P24" s="42"/>
      <c r="Q24" s="42"/>
      <c r="R24" s="42"/>
      <c r="S24" s="42"/>
      <c r="T24" s="42"/>
      <c r="U24" s="42"/>
      <c r="V24" s="42"/>
      <c r="W24" s="42"/>
    </row>
    <row r="25" s="21" customFormat="1" ht="38" customHeight="1" spans="1:23">
      <c r="A25" s="31">
        <v>21</v>
      </c>
      <c r="B25" s="32" t="s">
        <v>17</v>
      </c>
      <c r="C25" s="58" t="s">
        <v>62</v>
      </c>
      <c r="D25" s="31" t="s">
        <v>46</v>
      </c>
      <c r="E25" s="31" t="s">
        <v>46</v>
      </c>
      <c r="F25" s="32">
        <v>100</v>
      </c>
      <c r="G25" s="32" t="s">
        <v>36</v>
      </c>
      <c r="H25" s="32">
        <v>30</v>
      </c>
      <c r="I25" s="31" t="s">
        <v>22</v>
      </c>
      <c r="J25" s="40"/>
      <c r="K25" s="39"/>
      <c r="L25" s="39"/>
      <c r="M25" s="43" t="str">
        <f>VLOOKUP(C25,[1]Sheet1!$D:$Y,21,0)</f>
        <v>托格拉克勒克乡</v>
      </c>
      <c r="N25" s="43" t="str">
        <f>VLOOKUP(C25,[1]Sheet1!$D:$Y,22,0)</f>
        <v>兰干村</v>
      </c>
      <c r="O25" s="42"/>
      <c r="P25" s="42"/>
      <c r="Q25" s="42"/>
      <c r="R25" s="42"/>
      <c r="S25" s="42"/>
      <c r="T25" s="42"/>
      <c r="U25" s="42"/>
      <c r="V25" s="42"/>
      <c r="W25" s="42"/>
    </row>
    <row r="26" s="21" customFormat="1" ht="38" customHeight="1" spans="1:23">
      <c r="A26" s="31">
        <v>22</v>
      </c>
      <c r="B26" s="32" t="s">
        <v>17</v>
      </c>
      <c r="C26" s="58" t="s">
        <v>63</v>
      </c>
      <c r="D26" s="32" t="s">
        <v>64</v>
      </c>
      <c r="E26" s="31" t="s">
        <v>31</v>
      </c>
      <c r="F26" s="32">
        <v>4440</v>
      </c>
      <c r="G26" s="32" t="s">
        <v>65</v>
      </c>
      <c r="H26" s="32">
        <v>10</v>
      </c>
      <c r="I26" s="31" t="s">
        <v>27</v>
      </c>
      <c r="J26" s="40"/>
      <c r="K26" s="39"/>
      <c r="L26" s="39"/>
      <c r="M26" s="43" t="str">
        <f>VLOOKUP(C26,[1]Sheet1!$D:$Y,21,0)</f>
        <v>托格拉克勒克乡</v>
      </c>
      <c r="N26" s="43" t="str">
        <f>VLOOKUP(C26,[1]Sheet1!$D:$Y,22,0)</f>
        <v>兰干村</v>
      </c>
      <c r="O26" s="42"/>
      <c r="P26" s="42"/>
      <c r="Q26" s="42"/>
      <c r="R26" s="42"/>
      <c r="S26" s="42"/>
      <c r="T26" s="42"/>
      <c r="U26" s="42"/>
      <c r="V26" s="42"/>
      <c r="W26" s="42"/>
    </row>
    <row r="27" s="21" customFormat="1" ht="38" customHeight="1" spans="1:23">
      <c r="A27" s="31">
        <v>23</v>
      </c>
      <c r="B27" s="32" t="s">
        <v>17</v>
      </c>
      <c r="C27" s="32" t="s">
        <v>66</v>
      </c>
      <c r="D27" s="32" t="s">
        <v>24</v>
      </c>
      <c r="E27" s="31" t="s">
        <v>25</v>
      </c>
      <c r="F27" s="32">
        <v>30</v>
      </c>
      <c r="G27" s="32" t="s">
        <v>26</v>
      </c>
      <c r="H27" s="32">
        <v>30</v>
      </c>
      <c r="I27" s="32" t="s">
        <v>27</v>
      </c>
      <c r="J27" s="40"/>
      <c r="K27" s="39"/>
      <c r="L27" s="39"/>
      <c r="M27" s="43" t="str">
        <f>VLOOKUP(C27,[1]Sheet1!$D:$Y,21,0)</f>
        <v>琼库勒乡</v>
      </c>
      <c r="N27" s="43" t="str">
        <f>VLOOKUP(C27,[1]Sheet1!$D:$Y,22,0)</f>
        <v>欧吐拉艾日克村</v>
      </c>
      <c r="O27" s="42"/>
      <c r="P27" s="42"/>
      <c r="Q27" s="42"/>
      <c r="R27" s="42"/>
      <c r="S27" s="42"/>
      <c r="T27" s="42"/>
      <c r="U27" s="42"/>
      <c r="V27" s="42"/>
      <c r="W27" s="42"/>
    </row>
    <row r="28" s="21" customFormat="1" ht="38" customHeight="1" spans="1:23">
      <c r="A28" s="31">
        <v>24</v>
      </c>
      <c r="B28" s="32" t="s">
        <v>17</v>
      </c>
      <c r="C28" s="32" t="s">
        <v>67</v>
      </c>
      <c r="D28" s="32" t="s">
        <v>24</v>
      </c>
      <c r="E28" s="31" t="s">
        <v>25</v>
      </c>
      <c r="F28" s="32">
        <v>30</v>
      </c>
      <c r="G28" s="32" t="s">
        <v>26</v>
      </c>
      <c r="H28" s="32">
        <v>30</v>
      </c>
      <c r="I28" s="32" t="s">
        <v>27</v>
      </c>
      <c r="J28" s="40"/>
      <c r="K28" s="39"/>
      <c r="L28" s="39"/>
      <c r="M28" s="43" t="str">
        <f>VLOOKUP(C28,[1]Sheet1!$D:$Y,21,0)</f>
        <v>琼库勒乡</v>
      </c>
      <c r="N28" s="43" t="str">
        <f>VLOOKUP(C28,[1]Sheet1!$D:$Y,22,0)</f>
        <v>欧吐拉艾日克村</v>
      </c>
      <c r="O28" s="42"/>
      <c r="P28" s="42"/>
      <c r="Q28" s="42"/>
      <c r="R28" s="42"/>
      <c r="S28" s="42"/>
      <c r="T28" s="42"/>
      <c r="U28" s="42"/>
      <c r="V28" s="42"/>
      <c r="W28" s="42"/>
    </row>
    <row r="29" s="21" customFormat="1" ht="38" customHeight="1" spans="1:23">
      <c r="A29" s="31">
        <v>25</v>
      </c>
      <c r="B29" s="32" t="s">
        <v>17</v>
      </c>
      <c r="C29" s="58" t="s">
        <v>68</v>
      </c>
      <c r="D29" s="32" t="s">
        <v>24</v>
      </c>
      <c r="E29" s="31" t="s">
        <v>25</v>
      </c>
      <c r="F29" s="32">
        <v>15</v>
      </c>
      <c r="G29" s="32" t="s">
        <v>32</v>
      </c>
      <c r="H29" s="32">
        <v>15</v>
      </c>
      <c r="I29" s="31" t="s">
        <v>27</v>
      </c>
      <c r="J29" s="32"/>
      <c r="K29" s="39"/>
      <c r="L29" s="39"/>
      <c r="M29" s="43" t="str">
        <f>VLOOKUP(C29,[1]Sheet1!$D:$Y,21,0)</f>
        <v>英吾斯塘乡</v>
      </c>
      <c r="N29" s="43" t="str">
        <f>VLOOKUP(C29,[1]Sheet1!$D:$Y,22,0)</f>
        <v>阿瓦提村</v>
      </c>
      <c r="O29" s="42"/>
      <c r="P29" s="42"/>
      <c r="Q29" s="42"/>
      <c r="R29" s="42"/>
      <c r="S29" s="42"/>
      <c r="T29" s="42"/>
      <c r="U29" s="42"/>
      <c r="V29" s="42"/>
      <c r="W29" s="42"/>
    </row>
    <row r="30" s="21" customFormat="1" ht="38" customHeight="1" spans="1:23">
      <c r="A30" s="31">
        <v>26</v>
      </c>
      <c r="B30" s="32" t="s">
        <v>17</v>
      </c>
      <c r="C30" s="58" t="s">
        <v>69</v>
      </c>
      <c r="D30" s="32" t="s">
        <v>24</v>
      </c>
      <c r="E30" s="31" t="s">
        <v>25</v>
      </c>
      <c r="F30" s="32">
        <v>5</v>
      </c>
      <c r="G30" s="32" t="s">
        <v>32</v>
      </c>
      <c r="H30" s="32">
        <v>5</v>
      </c>
      <c r="I30" s="31" t="s">
        <v>27</v>
      </c>
      <c r="J30" s="32"/>
      <c r="K30" s="39"/>
      <c r="L30" s="39"/>
      <c r="M30" s="43" t="str">
        <f>VLOOKUP(C30,[1]Sheet1!$D:$Y,21,0)</f>
        <v>英吾斯塘乡</v>
      </c>
      <c r="N30" s="43" t="str">
        <f>VLOOKUP(C30,[1]Sheet1!$D:$Y,22,0)</f>
        <v>艾盖西铁日木村</v>
      </c>
      <c r="O30" s="42"/>
      <c r="P30" s="42"/>
      <c r="Q30" s="42"/>
      <c r="R30" s="42"/>
      <c r="S30" s="42"/>
      <c r="T30" s="42"/>
      <c r="U30" s="42"/>
      <c r="V30" s="42"/>
      <c r="W30" s="42"/>
    </row>
    <row r="31" s="21" customFormat="1" ht="38" customHeight="1" spans="1:23">
      <c r="A31" s="31">
        <v>27</v>
      </c>
      <c r="B31" s="32" t="s">
        <v>17</v>
      </c>
      <c r="C31" s="58" t="s">
        <v>70</v>
      </c>
      <c r="D31" s="32" t="s">
        <v>40</v>
      </c>
      <c r="E31" s="31" t="s">
        <v>25</v>
      </c>
      <c r="F31" s="32">
        <v>320</v>
      </c>
      <c r="G31" s="32" t="s">
        <v>32</v>
      </c>
      <c r="H31" s="32">
        <v>40</v>
      </c>
      <c r="I31" s="31" t="s">
        <v>27</v>
      </c>
      <c r="J31" s="32"/>
      <c r="K31" s="39"/>
      <c r="L31" s="39"/>
      <c r="M31" s="43" t="str">
        <f>VLOOKUP(C31,[1]Sheet1!$D:$Y,21,0)</f>
        <v>英吾斯塘乡</v>
      </c>
      <c r="N31" s="43">
        <f>VLOOKUP(C31,[1]Sheet1!$D:$Y,22,0)</f>
        <v>0</v>
      </c>
      <c r="O31" s="42"/>
      <c r="P31" s="42"/>
      <c r="Q31" s="42"/>
      <c r="R31" s="42"/>
      <c r="S31" s="42"/>
      <c r="T31" s="42"/>
      <c r="U31" s="42"/>
      <c r="V31" s="42"/>
      <c r="W31" s="42"/>
    </row>
    <row r="32" s="21" customFormat="1" ht="38" customHeight="1" spans="1:23">
      <c r="A32" s="31">
        <v>28</v>
      </c>
      <c r="B32" s="32" t="s">
        <v>17</v>
      </c>
      <c r="C32" s="58" t="s">
        <v>71</v>
      </c>
      <c r="D32" s="32" t="s">
        <v>49</v>
      </c>
      <c r="E32" s="31" t="s">
        <v>50</v>
      </c>
      <c r="F32" s="32">
        <v>200</v>
      </c>
      <c r="G32" s="32" t="s">
        <v>51</v>
      </c>
      <c r="H32" s="32">
        <v>10</v>
      </c>
      <c r="I32" s="31" t="s">
        <v>22</v>
      </c>
      <c r="J32" s="40"/>
      <c r="K32" s="39"/>
      <c r="L32" s="39"/>
      <c r="M32" s="43" t="str">
        <f>VLOOKUP(C32,[1]Sheet1!$D:$Y,21,0)</f>
        <v>库拉木勒克乡</v>
      </c>
      <c r="N32" s="43" t="str">
        <f>VLOOKUP(C32,[1]Sheet1!$D:$Y,22,0)</f>
        <v>其木布拉克村</v>
      </c>
      <c r="O32" s="42"/>
      <c r="P32" s="42"/>
      <c r="Q32" s="42"/>
      <c r="R32" s="42"/>
      <c r="S32" s="42"/>
      <c r="T32" s="42"/>
      <c r="U32" s="42"/>
      <c r="V32" s="42"/>
      <c r="W32" s="42"/>
    </row>
    <row r="33" s="21" customFormat="1" ht="38" customHeight="1" spans="1:23">
      <c r="A33" s="31">
        <v>29</v>
      </c>
      <c r="B33" s="32" t="s">
        <v>17</v>
      </c>
      <c r="C33" s="58" t="s">
        <v>72</v>
      </c>
      <c r="D33" s="32" t="s">
        <v>59</v>
      </c>
      <c r="E33" s="31" t="s">
        <v>31</v>
      </c>
      <c r="F33" s="32">
        <v>2343</v>
      </c>
      <c r="G33" s="32" t="s">
        <v>65</v>
      </c>
      <c r="H33" s="32">
        <v>10</v>
      </c>
      <c r="I33" s="31" t="s">
        <v>22</v>
      </c>
      <c r="J33" s="40"/>
      <c r="K33" s="39"/>
      <c r="L33" s="39"/>
      <c r="M33" s="43" t="str">
        <f>VLOOKUP(C33,[1]Sheet1!$D:$Y,21,0)</f>
        <v>库拉木勒克乡</v>
      </c>
      <c r="N33" s="43" t="str">
        <f>VLOOKUP(C33,[1]Sheet1!$D:$Y,22,0)</f>
        <v>巴什克其克村</v>
      </c>
      <c r="O33" s="42"/>
      <c r="P33" s="42"/>
      <c r="Q33" s="42"/>
      <c r="R33" s="42"/>
      <c r="S33" s="42"/>
      <c r="T33" s="42"/>
      <c r="U33" s="42"/>
      <c r="V33" s="42"/>
      <c r="W33" s="42"/>
    </row>
    <row r="34" s="21" customFormat="1" ht="38" customHeight="1" spans="1:23">
      <c r="A34" s="31">
        <v>30</v>
      </c>
      <c r="B34" s="32" t="s">
        <v>17</v>
      </c>
      <c r="C34" s="58" t="s">
        <v>73</v>
      </c>
      <c r="D34" s="32" t="s">
        <v>40</v>
      </c>
      <c r="E34" s="31" t="s">
        <v>25</v>
      </c>
      <c r="F34" s="32">
        <v>125</v>
      </c>
      <c r="G34" s="32" t="s">
        <v>32</v>
      </c>
      <c r="H34" s="32">
        <v>10</v>
      </c>
      <c r="I34" s="31" t="s">
        <v>27</v>
      </c>
      <c r="J34" s="40"/>
      <c r="K34" s="39"/>
      <c r="L34" s="39"/>
      <c r="M34" s="43" t="str">
        <f>VLOOKUP(C34,[1]Sheet1!$D:$Y,21,0)</f>
        <v>库拉木勒克乡</v>
      </c>
      <c r="N34" s="43" t="str">
        <f>VLOOKUP(C34,[1]Sheet1!$D:$Y,22,0)</f>
        <v>其木布拉克村</v>
      </c>
      <c r="O34" s="42"/>
      <c r="P34" s="42"/>
      <c r="Q34" s="42"/>
      <c r="R34" s="42"/>
      <c r="S34" s="42"/>
      <c r="T34" s="42"/>
      <c r="U34" s="42"/>
      <c r="V34" s="42"/>
      <c r="W34" s="42"/>
    </row>
    <row r="35" s="21" customFormat="1" ht="38" customHeight="1" spans="1:23">
      <c r="A35" s="31">
        <v>31</v>
      </c>
      <c r="B35" s="32" t="s">
        <v>17</v>
      </c>
      <c r="C35" s="58" t="s">
        <v>74</v>
      </c>
      <c r="D35" s="32" t="s">
        <v>24</v>
      </c>
      <c r="E35" s="31" t="s">
        <v>25</v>
      </c>
      <c r="F35" s="32">
        <v>24</v>
      </c>
      <c r="G35" s="32" t="s">
        <v>26</v>
      </c>
      <c r="H35" s="32">
        <v>12</v>
      </c>
      <c r="I35" s="31" t="s">
        <v>27</v>
      </c>
      <c r="J35" s="40"/>
      <c r="K35" s="39"/>
      <c r="L35" s="39"/>
      <c r="M35" s="43" t="str">
        <f>VLOOKUP(C35,[1]Sheet1!$D:$Y,21,0)</f>
        <v>库拉木勒克乡</v>
      </c>
      <c r="N35" s="43" t="str">
        <f>VLOOKUP(C35,[1]Sheet1!$D:$Y,22,0)</f>
        <v>其木布拉克村</v>
      </c>
      <c r="O35" s="42"/>
      <c r="P35" s="42"/>
      <c r="Q35" s="42"/>
      <c r="R35" s="42"/>
      <c r="S35" s="42"/>
      <c r="T35" s="42"/>
      <c r="U35" s="42"/>
      <c r="V35" s="42"/>
      <c r="W35" s="42"/>
    </row>
    <row r="36" s="21" customFormat="1" ht="38" customHeight="1" spans="1:23">
      <c r="A36" s="31">
        <v>32</v>
      </c>
      <c r="B36" s="32" t="s">
        <v>17</v>
      </c>
      <c r="C36" s="58" t="s">
        <v>75</v>
      </c>
      <c r="D36" s="32" t="s">
        <v>40</v>
      </c>
      <c r="E36" s="31" t="s">
        <v>25</v>
      </c>
      <c r="F36" s="32">
        <v>308</v>
      </c>
      <c r="G36" s="32" t="s">
        <v>32</v>
      </c>
      <c r="H36" s="32">
        <v>23.0076</v>
      </c>
      <c r="I36" s="31" t="s">
        <v>27</v>
      </c>
      <c r="J36" s="40"/>
      <c r="K36" s="39"/>
      <c r="L36" s="39"/>
      <c r="M36" s="43" t="str">
        <f>VLOOKUP(C36,[1]Sheet1!$D:$Y,21,0)</f>
        <v>库拉木勒克乡</v>
      </c>
      <c r="N36" s="43" t="str">
        <f>VLOOKUP(C36,[1]Sheet1!$D:$Y,22,0)</f>
        <v>巴什克其克村</v>
      </c>
      <c r="O36" s="42"/>
      <c r="P36" s="42"/>
      <c r="Q36" s="42"/>
      <c r="R36" s="42"/>
      <c r="S36" s="42"/>
      <c r="T36" s="42"/>
      <c r="U36" s="42"/>
      <c r="V36" s="42"/>
      <c r="W36" s="42"/>
    </row>
    <row r="37" s="21" customFormat="1" ht="38" customHeight="1" spans="1:23">
      <c r="A37" s="31">
        <v>33</v>
      </c>
      <c r="B37" s="32" t="s">
        <v>17</v>
      </c>
      <c r="C37" s="32" t="s">
        <v>76</v>
      </c>
      <c r="D37" s="32" t="s">
        <v>40</v>
      </c>
      <c r="E37" s="31" t="s">
        <v>25</v>
      </c>
      <c r="F37" s="32">
        <v>400</v>
      </c>
      <c r="G37" s="32" t="s">
        <v>32</v>
      </c>
      <c r="H37" s="32">
        <v>30</v>
      </c>
      <c r="I37" s="31" t="s">
        <v>27</v>
      </c>
      <c r="J37" s="40"/>
      <c r="K37" s="39"/>
      <c r="L37" s="39"/>
      <c r="M37" s="43" t="str">
        <f>VLOOKUP(C37,[1]Sheet1!$D:$Y,21,0)</f>
        <v>塔提让镇</v>
      </c>
      <c r="N37" s="43" t="str">
        <f>VLOOKUP(C37,[1]Sheet1!$D:$Y,22,0)</f>
        <v>_阿德热斯曼村</v>
      </c>
      <c r="O37" s="42"/>
      <c r="P37" s="42"/>
      <c r="Q37" s="42"/>
      <c r="R37" s="42"/>
      <c r="S37" s="42"/>
      <c r="T37" s="42"/>
      <c r="U37" s="42"/>
      <c r="V37" s="42"/>
      <c r="W37" s="42"/>
    </row>
    <row r="38" s="21" customFormat="1" ht="38" customHeight="1" spans="1:23">
      <c r="A38" s="31">
        <v>34</v>
      </c>
      <c r="B38" s="32" t="s">
        <v>17</v>
      </c>
      <c r="C38" s="32" t="s">
        <v>77</v>
      </c>
      <c r="D38" s="32" t="s">
        <v>29</v>
      </c>
      <c r="E38" s="31" t="s">
        <v>25</v>
      </c>
      <c r="F38" s="32">
        <v>76</v>
      </c>
      <c r="G38" s="32" t="s">
        <v>26</v>
      </c>
      <c r="H38" s="32">
        <v>40</v>
      </c>
      <c r="I38" s="31" t="s">
        <v>27</v>
      </c>
      <c r="J38" s="40"/>
      <c r="K38" s="39"/>
      <c r="L38" s="39"/>
      <c r="M38" s="43" t="str">
        <f>VLOOKUP(C38,[1]Sheet1!$D:$Y,21,0)</f>
        <v>塔提让镇</v>
      </c>
      <c r="N38" s="43" t="str">
        <f>VLOOKUP(C38,[1]Sheet1!$D:$Y,22,0)</f>
        <v>阿德热斯曼村，阿亚克塔提让村，巴什塔提让村，色日克布央村，台吐阔勒村</v>
      </c>
      <c r="O38" s="42"/>
      <c r="P38" s="42"/>
      <c r="Q38" s="42"/>
      <c r="R38" s="42"/>
      <c r="S38" s="42"/>
      <c r="T38" s="42"/>
      <c r="U38" s="42"/>
      <c r="V38" s="42"/>
      <c r="W38" s="42"/>
    </row>
    <row r="39" s="21" customFormat="1" ht="38" customHeight="1" spans="1:23">
      <c r="A39" s="31">
        <v>35</v>
      </c>
      <c r="B39" s="32" t="s">
        <v>17</v>
      </c>
      <c r="C39" s="58" t="s">
        <v>78</v>
      </c>
      <c r="D39" s="32" t="s">
        <v>40</v>
      </c>
      <c r="E39" s="31" t="s">
        <v>25</v>
      </c>
      <c r="F39" s="32">
        <v>600</v>
      </c>
      <c r="G39" s="32" t="s">
        <v>32</v>
      </c>
      <c r="H39" s="32">
        <v>60</v>
      </c>
      <c r="I39" s="31" t="s">
        <v>27</v>
      </c>
      <c r="J39" s="40"/>
      <c r="K39" s="39"/>
      <c r="L39" s="39"/>
      <c r="M39" s="43" t="str">
        <f>VLOOKUP(C39,[1]Sheet1!$D:$Y,21,0)</f>
        <v>巴格艾日克乡</v>
      </c>
      <c r="N39" s="43"/>
      <c r="O39" s="42"/>
      <c r="P39" s="42"/>
      <c r="Q39" s="42"/>
      <c r="R39" s="42"/>
      <c r="S39" s="42"/>
      <c r="T39" s="42"/>
      <c r="U39" s="42"/>
      <c r="V39" s="42"/>
      <c r="W39" s="42"/>
    </row>
    <row r="40" s="21" customFormat="1" ht="38" customHeight="1" spans="1:23">
      <c r="A40" s="31">
        <v>36</v>
      </c>
      <c r="B40" s="32" t="s">
        <v>17</v>
      </c>
      <c r="C40" s="58" t="s">
        <v>79</v>
      </c>
      <c r="D40" s="32" t="s">
        <v>40</v>
      </c>
      <c r="E40" s="31" t="s">
        <v>25</v>
      </c>
      <c r="F40" s="32">
        <v>400</v>
      </c>
      <c r="G40" s="32" t="s">
        <v>32</v>
      </c>
      <c r="H40" s="32">
        <v>40</v>
      </c>
      <c r="I40" s="31" t="s">
        <v>27</v>
      </c>
      <c r="J40" s="40"/>
      <c r="K40" s="39"/>
      <c r="L40" s="39"/>
      <c r="M40" s="43" t="str">
        <f>VLOOKUP(C40,[1]Sheet1!$D:$Y,21,0)</f>
        <v>巴格艾日克乡</v>
      </c>
      <c r="N40" s="43" t="str">
        <f>VLOOKUP(C40,[1]Sheet1!$D:$Y,22,0)</f>
        <v>盖喀什村、克仁艾日克村、阿其玛艾日克村、巴格艾日克村、科台曼艾日克村、江大铁日木村</v>
      </c>
      <c r="O40" s="42"/>
      <c r="P40" s="42"/>
      <c r="Q40" s="42"/>
      <c r="R40" s="42"/>
      <c r="S40" s="42"/>
      <c r="T40" s="42"/>
      <c r="U40" s="42"/>
      <c r="V40" s="42"/>
      <c r="W40" s="42"/>
    </row>
    <row r="41" s="21" customFormat="1" ht="38" customHeight="1" spans="1:23">
      <c r="A41" s="31">
        <v>37</v>
      </c>
      <c r="B41" s="32" t="s">
        <v>17</v>
      </c>
      <c r="C41" s="58" t="s">
        <v>80</v>
      </c>
      <c r="D41" s="32" t="s">
        <v>81</v>
      </c>
      <c r="E41" s="31" t="s">
        <v>31</v>
      </c>
      <c r="F41" s="32">
        <v>8000</v>
      </c>
      <c r="G41" s="32" t="s">
        <v>32</v>
      </c>
      <c r="H41" s="32">
        <v>8</v>
      </c>
      <c r="I41" s="31" t="s">
        <v>27</v>
      </c>
      <c r="J41" s="40"/>
      <c r="K41" s="39"/>
      <c r="L41" s="39"/>
      <c r="M41" s="43" t="str">
        <f>VLOOKUP(C41,[1]Sheet1!$D:$Y,21,0)</f>
        <v>巴格艾日克乡</v>
      </c>
      <c r="N41" s="43" t="str">
        <f>VLOOKUP(C41,[1]Sheet1!$D:$Y,22,0)</f>
        <v>其盖喀什村、克仁艾日克村、阿其玛艾日克村、巴格艾日克村、科台曼艾日克村、江大铁日木村</v>
      </c>
      <c r="O41" s="42"/>
      <c r="P41" s="42"/>
      <c r="Q41" s="42"/>
      <c r="R41" s="42"/>
      <c r="S41" s="42"/>
      <c r="T41" s="42"/>
      <c r="U41" s="42"/>
      <c r="V41" s="42"/>
      <c r="W41" s="42"/>
    </row>
    <row r="42" s="21" customFormat="1" ht="38" customHeight="1" spans="1:23">
      <c r="A42" s="31">
        <v>38</v>
      </c>
      <c r="B42" s="32" t="s">
        <v>17</v>
      </c>
      <c r="C42" s="58" t="s">
        <v>82</v>
      </c>
      <c r="D42" s="32" t="s">
        <v>83</v>
      </c>
      <c r="E42" s="31" t="s">
        <v>31</v>
      </c>
      <c r="F42" s="32">
        <v>10000</v>
      </c>
      <c r="G42" s="32" t="s">
        <v>32</v>
      </c>
      <c r="H42" s="32">
        <v>12</v>
      </c>
      <c r="I42" s="31" t="s">
        <v>27</v>
      </c>
      <c r="J42" s="40"/>
      <c r="K42" s="39"/>
      <c r="L42" s="39"/>
      <c r="M42" s="43" t="str">
        <f>VLOOKUP(C42,[1]Sheet1!$D:$Y,21,0)</f>
        <v>巴格艾日克乡</v>
      </c>
      <c r="N42" s="43" t="str">
        <f>VLOOKUP(C42,[1]Sheet1!$D:$Y,22,0)</f>
        <v>其盖喀什村、克仁艾日克村、阿其玛艾日克村、巴格艾日克村、科台曼艾日克村、江大铁日木村</v>
      </c>
      <c r="O42" s="42"/>
      <c r="P42" s="42"/>
      <c r="Q42" s="42"/>
      <c r="R42" s="42"/>
      <c r="S42" s="42"/>
      <c r="T42" s="42"/>
      <c r="U42" s="42"/>
      <c r="V42" s="42"/>
      <c r="W42" s="42"/>
    </row>
    <row r="43" s="21" customFormat="1" ht="38" customHeight="1" spans="1:23">
      <c r="A43" s="31">
        <v>39</v>
      </c>
      <c r="B43" s="32" t="s">
        <v>17</v>
      </c>
      <c r="C43" s="58" t="s">
        <v>84</v>
      </c>
      <c r="D43" s="32" t="s">
        <v>85</v>
      </c>
      <c r="E43" s="31" t="s">
        <v>35</v>
      </c>
      <c r="F43" s="32">
        <v>50</v>
      </c>
      <c r="G43" s="32" t="s">
        <v>36</v>
      </c>
      <c r="H43" s="32">
        <v>24</v>
      </c>
      <c r="I43" s="31" t="s">
        <v>27</v>
      </c>
      <c r="J43" s="40"/>
      <c r="K43" s="39"/>
      <c r="L43" s="39"/>
      <c r="M43" s="43" t="str">
        <f>VLOOKUP(C43,[1]Sheet1!$D:$Y,21,0)</f>
        <v>巴格艾日克乡</v>
      </c>
      <c r="N43" s="43" t="str">
        <f>VLOOKUP(C43,[1]Sheet1!$D:$Y,22,0)</f>
        <v>其盖喀什村</v>
      </c>
      <c r="O43" s="42"/>
      <c r="P43" s="42"/>
      <c r="Q43" s="42"/>
      <c r="R43" s="42"/>
      <c r="S43" s="42"/>
      <c r="T43" s="42"/>
      <c r="U43" s="42"/>
      <c r="V43" s="42"/>
      <c r="W43" s="42"/>
    </row>
    <row r="44" s="21" customFormat="1" ht="38" customHeight="1" spans="1:23">
      <c r="A44" s="31">
        <v>40</v>
      </c>
      <c r="B44" s="32" t="s">
        <v>17</v>
      </c>
      <c r="C44" s="58" t="s">
        <v>86</v>
      </c>
      <c r="D44" s="32" t="s">
        <v>59</v>
      </c>
      <c r="E44" s="31" t="s">
        <v>31</v>
      </c>
      <c r="F44" s="32">
        <v>2019</v>
      </c>
      <c r="G44" s="32" t="s">
        <v>32</v>
      </c>
      <c r="H44" s="32">
        <v>6</v>
      </c>
      <c r="I44" s="31" t="s">
        <v>27</v>
      </c>
      <c r="J44" s="40"/>
      <c r="K44" s="39"/>
      <c r="L44" s="39"/>
      <c r="M44" s="43" t="str">
        <f>VLOOKUP(C44,[1]Sheet1!$D:$Y,21,0)</f>
        <v>巴格艾日克乡</v>
      </c>
      <c r="N44" s="43" t="str">
        <f>VLOOKUP(C44,[1]Sheet1!$D:$Y,22,0)</f>
        <v>其盖喀什村</v>
      </c>
      <c r="O44" s="42"/>
      <c r="P44" s="42"/>
      <c r="Q44" s="42"/>
      <c r="R44" s="42"/>
      <c r="S44" s="42"/>
      <c r="T44" s="42"/>
      <c r="U44" s="42"/>
      <c r="V44" s="42"/>
      <c r="W44" s="42"/>
    </row>
    <row r="45" s="21" customFormat="1" ht="38" customHeight="1" spans="1:23">
      <c r="A45" s="31">
        <v>41</v>
      </c>
      <c r="B45" s="32" t="s">
        <v>17</v>
      </c>
      <c r="C45" s="58" t="s">
        <v>87</v>
      </c>
      <c r="D45" s="32" t="s">
        <v>40</v>
      </c>
      <c r="E45" s="31" t="s">
        <v>25</v>
      </c>
      <c r="F45" s="32">
        <v>100</v>
      </c>
      <c r="G45" s="32" t="s">
        <v>32</v>
      </c>
      <c r="H45" s="32">
        <v>10</v>
      </c>
      <c r="I45" s="31" t="s">
        <v>27</v>
      </c>
      <c r="J45" s="40"/>
      <c r="K45" s="39"/>
      <c r="L45" s="39"/>
      <c r="M45" s="43" t="str">
        <f>VLOOKUP(C45,[1]Sheet1!$D:$Y,21,0)</f>
        <v>巴格艾日克乡</v>
      </c>
      <c r="N45" s="43" t="str">
        <f>VLOOKUP(C45,[1]Sheet1!$D:$Y,22,0)</f>
        <v>其盖喀什村</v>
      </c>
      <c r="O45" s="42"/>
      <c r="P45" s="42"/>
      <c r="Q45" s="42"/>
      <c r="R45" s="42"/>
      <c r="S45" s="42"/>
      <c r="T45" s="42"/>
      <c r="U45" s="42"/>
      <c r="V45" s="42"/>
      <c r="W45" s="42"/>
    </row>
    <row r="46" s="21" customFormat="1" ht="38" customHeight="1" spans="1:23">
      <c r="A46" s="31">
        <v>42</v>
      </c>
      <c r="B46" s="32" t="s">
        <v>17</v>
      </c>
      <c r="C46" s="58" t="s">
        <v>88</v>
      </c>
      <c r="D46" s="32" t="s">
        <v>40</v>
      </c>
      <c r="E46" s="31" t="s">
        <v>25</v>
      </c>
      <c r="F46" s="32">
        <v>200</v>
      </c>
      <c r="G46" s="32" t="s">
        <v>32</v>
      </c>
      <c r="H46" s="32">
        <v>20</v>
      </c>
      <c r="I46" s="31" t="s">
        <v>27</v>
      </c>
      <c r="J46" s="40"/>
      <c r="K46" s="39"/>
      <c r="L46" s="39"/>
      <c r="M46" s="43" t="str">
        <f>VLOOKUP(C46,[1]Sheet1!$D:$Y,21,0)</f>
        <v>巴格艾日克乡</v>
      </c>
      <c r="N46" s="43"/>
      <c r="O46" s="42"/>
      <c r="P46" s="42"/>
      <c r="Q46" s="42"/>
      <c r="R46" s="42"/>
      <c r="S46" s="42"/>
      <c r="T46" s="42"/>
      <c r="U46" s="42"/>
      <c r="V46" s="42"/>
      <c r="W46" s="42"/>
    </row>
    <row r="47" s="21" customFormat="1" ht="38" customHeight="1" spans="1:23">
      <c r="A47" s="31">
        <v>43</v>
      </c>
      <c r="B47" s="32" t="s">
        <v>17</v>
      </c>
      <c r="C47" s="32" t="s">
        <v>89</v>
      </c>
      <c r="D47" s="32" t="s">
        <v>40</v>
      </c>
      <c r="E47" s="31" t="s">
        <v>25</v>
      </c>
      <c r="F47" s="32">
        <v>200</v>
      </c>
      <c r="G47" s="32" t="s">
        <v>32</v>
      </c>
      <c r="H47" s="32">
        <v>16</v>
      </c>
      <c r="I47" s="31" t="s">
        <v>27</v>
      </c>
      <c r="J47" s="40"/>
      <c r="K47" s="39"/>
      <c r="L47" s="39"/>
      <c r="M47" s="43" t="str">
        <f>VLOOKUP(C47,[1]Sheet1!$D:$Y,21,0)</f>
        <v>奥依亚依拉克镇</v>
      </c>
      <c r="N47" s="43" t="str">
        <f>VLOOKUP(C47,[1]Sheet1!$D:$Y,22,0)</f>
        <v>苏塘村</v>
      </c>
      <c r="O47" s="42"/>
      <c r="P47" s="42"/>
      <c r="Q47" s="42"/>
      <c r="R47" s="42"/>
      <c r="S47" s="42"/>
      <c r="T47" s="42"/>
      <c r="U47" s="42"/>
      <c r="V47" s="42"/>
      <c r="W47" s="42"/>
    </row>
    <row r="48" s="21" customFormat="1" ht="38" customHeight="1" spans="1:23">
      <c r="A48" s="31">
        <v>44</v>
      </c>
      <c r="B48" s="32" t="s">
        <v>17</v>
      </c>
      <c r="C48" s="32" t="s">
        <v>90</v>
      </c>
      <c r="D48" s="32" t="s">
        <v>91</v>
      </c>
      <c r="E48" s="32" t="s">
        <v>50</v>
      </c>
      <c r="F48" s="32">
        <v>10</v>
      </c>
      <c r="G48" s="32" t="s">
        <v>92</v>
      </c>
      <c r="H48" s="32">
        <v>3</v>
      </c>
      <c r="I48" s="31" t="s">
        <v>27</v>
      </c>
      <c r="J48" s="40"/>
      <c r="K48" s="39"/>
      <c r="L48" s="39"/>
      <c r="M48" s="43" t="str">
        <f>VLOOKUP(C48,[1]Sheet1!$D:$Y,21,0)</f>
        <v>奥依亚依拉克镇</v>
      </c>
      <c r="N48" s="43" t="str">
        <f>VLOOKUP(C48,[1]Sheet1!$D:$Y,22,0)</f>
        <v>苏塘村</v>
      </c>
      <c r="O48" s="42"/>
      <c r="P48" s="42"/>
      <c r="Q48" s="42"/>
      <c r="R48" s="42"/>
      <c r="S48" s="42"/>
      <c r="T48" s="42"/>
      <c r="U48" s="42"/>
      <c r="V48" s="42"/>
      <c r="W48" s="42"/>
    </row>
    <row r="49" s="21" customFormat="1" ht="38" customHeight="1" spans="1:23">
      <c r="A49" s="31">
        <v>45</v>
      </c>
      <c r="B49" s="32" t="s">
        <v>17</v>
      </c>
      <c r="C49" s="32" t="s">
        <v>93</v>
      </c>
      <c r="D49" s="51" t="s">
        <v>59</v>
      </c>
      <c r="E49" s="31" t="s">
        <v>31</v>
      </c>
      <c r="F49" s="32">
        <v>1500</v>
      </c>
      <c r="G49" s="32" t="s">
        <v>32</v>
      </c>
      <c r="H49" s="32">
        <v>3</v>
      </c>
      <c r="I49" s="31" t="s">
        <v>27</v>
      </c>
      <c r="J49" s="40"/>
      <c r="K49" s="39"/>
      <c r="L49" s="39"/>
      <c r="M49" s="43" t="str">
        <f>VLOOKUP(C49,[1]Sheet1!$D:$Y,21,0)</f>
        <v>奥依亚依拉克镇</v>
      </c>
      <c r="N49" s="43" t="str">
        <f>VLOOKUP(C49,[1]Sheet1!$D:$Y,22,0)</f>
        <v>布古纳村</v>
      </c>
      <c r="O49" s="42"/>
      <c r="P49" s="42"/>
      <c r="Q49" s="42"/>
      <c r="R49" s="42"/>
      <c r="S49" s="42"/>
      <c r="T49" s="42"/>
      <c r="U49" s="42"/>
      <c r="V49" s="42"/>
      <c r="W49" s="42"/>
    </row>
    <row r="50" s="21" customFormat="1" ht="38" customHeight="1" spans="1:23">
      <c r="A50" s="31">
        <v>46</v>
      </c>
      <c r="B50" s="32" t="s">
        <v>17</v>
      </c>
      <c r="C50" s="32" t="s">
        <v>93</v>
      </c>
      <c r="D50" s="32" t="s">
        <v>94</v>
      </c>
      <c r="E50" s="31" t="s">
        <v>35</v>
      </c>
      <c r="F50" s="52">
        <v>20</v>
      </c>
      <c r="G50" s="32" t="s">
        <v>51</v>
      </c>
      <c r="H50" s="32">
        <v>2.2</v>
      </c>
      <c r="I50" s="31" t="s">
        <v>27</v>
      </c>
      <c r="J50" s="40"/>
      <c r="K50" s="39"/>
      <c r="L50" s="39"/>
      <c r="M50" s="43" t="str">
        <f>VLOOKUP(C50,[1]Sheet1!$D:$Y,21,0)</f>
        <v>奥依亚依拉克镇</v>
      </c>
      <c r="N50" s="43" t="str">
        <f>VLOOKUP(C50,[1]Sheet1!$D:$Y,22,0)</f>
        <v>布古纳村</v>
      </c>
      <c r="O50" s="42"/>
      <c r="P50" s="42"/>
      <c r="Q50" s="42"/>
      <c r="R50" s="42"/>
      <c r="S50" s="42"/>
      <c r="T50" s="42"/>
      <c r="U50" s="42"/>
      <c r="V50" s="42"/>
      <c r="W50" s="42"/>
    </row>
    <row r="51" s="21" customFormat="1" ht="38" customHeight="1" spans="1:23">
      <c r="A51" s="31">
        <v>47</v>
      </c>
      <c r="B51" s="32" t="s">
        <v>17</v>
      </c>
      <c r="C51" s="32" t="s">
        <v>95</v>
      </c>
      <c r="D51" s="51" t="s">
        <v>59</v>
      </c>
      <c r="E51" s="31" t="s">
        <v>31</v>
      </c>
      <c r="F51" s="32">
        <v>1500</v>
      </c>
      <c r="G51" s="32" t="s">
        <v>32</v>
      </c>
      <c r="H51" s="32">
        <v>3</v>
      </c>
      <c r="I51" s="31" t="s">
        <v>27</v>
      </c>
      <c r="J51" s="40"/>
      <c r="K51" s="39"/>
      <c r="L51" s="39"/>
      <c r="M51" s="43" t="str">
        <f>VLOOKUP(C51,[1]Sheet1!$D:$Y,21,0)</f>
        <v>奥依亚依拉克镇</v>
      </c>
      <c r="N51" s="43" t="str">
        <f>VLOOKUP(C51,[1]Sheet1!$D:$Y,22,0)</f>
        <v>色热阔勒村</v>
      </c>
      <c r="O51" s="42"/>
      <c r="P51" s="42"/>
      <c r="Q51" s="42"/>
      <c r="R51" s="42"/>
      <c r="S51" s="42"/>
      <c r="T51" s="42"/>
      <c r="U51" s="42"/>
      <c r="V51" s="42"/>
      <c r="W51" s="42"/>
    </row>
    <row r="52" s="21" customFormat="1" ht="38" customHeight="1" spans="1:23">
      <c r="A52" s="31">
        <v>48</v>
      </c>
      <c r="B52" s="32" t="s">
        <v>17</v>
      </c>
      <c r="C52" s="32" t="s">
        <v>95</v>
      </c>
      <c r="D52" s="32" t="s">
        <v>94</v>
      </c>
      <c r="E52" s="31" t="s">
        <v>35</v>
      </c>
      <c r="F52" s="52">
        <v>20</v>
      </c>
      <c r="G52" s="32" t="s">
        <v>51</v>
      </c>
      <c r="H52" s="32">
        <v>2.2</v>
      </c>
      <c r="I52" s="31" t="s">
        <v>27</v>
      </c>
      <c r="J52" s="40"/>
      <c r="K52" s="39"/>
      <c r="L52" s="39"/>
      <c r="M52" s="43" t="str">
        <f>VLOOKUP(C52,[1]Sheet1!$D:$Y,21,0)</f>
        <v>奥依亚依拉克镇</v>
      </c>
      <c r="N52" s="43" t="str">
        <f>VLOOKUP(C52,[1]Sheet1!$D:$Y,22,0)</f>
        <v>色热阔勒村</v>
      </c>
      <c r="O52" s="42"/>
      <c r="P52" s="42"/>
      <c r="Q52" s="42"/>
      <c r="R52" s="42"/>
      <c r="S52" s="42"/>
      <c r="T52" s="42"/>
      <c r="U52" s="42"/>
      <c r="V52" s="42"/>
      <c r="W52" s="42"/>
    </row>
    <row r="53" s="21" customFormat="1" ht="38" customHeight="1" spans="1:23">
      <c r="A53" s="31">
        <v>49</v>
      </c>
      <c r="B53" s="32" t="s">
        <v>17</v>
      </c>
      <c r="C53" s="32" t="s">
        <v>96</v>
      </c>
      <c r="D53" s="32" t="s">
        <v>40</v>
      </c>
      <c r="E53" s="31" t="s">
        <v>25</v>
      </c>
      <c r="F53" s="32">
        <v>213</v>
      </c>
      <c r="G53" s="32" t="s">
        <v>32</v>
      </c>
      <c r="H53" s="32">
        <v>16</v>
      </c>
      <c r="I53" s="31" t="s">
        <v>27</v>
      </c>
      <c r="J53" s="40"/>
      <c r="K53" s="39"/>
      <c r="L53" s="39"/>
      <c r="M53" s="43" t="str">
        <f>VLOOKUP(C53,[1]Sheet1!$D:$Y,21,0)</f>
        <v>奥依亚依拉克镇</v>
      </c>
      <c r="N53" s="43" t="str">
        <f>VLOOKUP(C53,[1]Sheet1!$D:$Y,22,0)</f>
        <v>布古纳村</v>
      </c>
      <c r="O53" s="42"/>
      <c r="P53" s="42"/>
      <c r="Q53" s="42"/>
      <c r="R53" s="42"/>
      <c r="S53" s="42"/>
      <c r="T53" s="42"/>
      <c r="U53" s="42"/>
      <c r="V53" s="42"/>
      <c r="W53" s="42"/>
    </row>
    <row r="54" s="21" customFormat="1" ht="38" customHeight="1" spans="1:23">
      <c r="A54" s="31">
        <v>50</v>
      </c>
      <c r="B54" s="32" t="s">
        <v>17</v>
      </c>
      <c r="C54" s="32" t="s">
        <v>97</v>
      </c>
      <c r="D54" s="32" t="s">
        <v>40</v>
      </c>
      <c r="E54" s="31" t="s">
        <v>25</v>
      </c>
      <c r="F54" s="32">
        <v>214</v>
      </c>
      <c r="G54" s="32" t="s">
        <v>32</v>
      </c>
      <c r="H54" s="32">
        <v>16</v>
      </c>
      <c r="I54" s="31" t="s">
        <v>27</v>
      </c>
      <c r="J54" s="40"/>
      <c r="K54" s="39"/>
      <c r="L54" s="39"/>
      <c r="M54" s="43" t="str">
        <f>VLOOKUP(C54,[1]Sheet1!$D:$Y,21,0)</f>
        <v>奥依亚依拉克镇</v>
      </c>
      <c r="N54" s="43" t="str">
        <f>VLOOKUP(C54,[1]Sheet1!$D:$Y,22,0)</f>
        <v>色热阔勒村</v>
      </c>
      <c r="O54" s="42"/>
      <c r="P54" s="42"/>
      <c r="Q54" s="42"/>
      <c r="R54" s="42"/>
      <c r="S54" s="42"/>
      <c r="T54" s="42"/>
      <c r="U54" s="42"/>
      <c r="V54" s="42"/>
      <c r="W54" s="42"/>
    </row>
    <row r="55" s="21" customFormat="1" ht="38" customHeight="1" spans="1:23">
      <c r="A55" s="31">
        <v>51</v>
      </c>
      <c r="B55" s="32" t="s">
        <v>17</v>
      </c>
      <c r="C55" s="58" t="s">
        <v>98</v>
      </c>
      <c r="D55" s="32" t="s">
        <v>99</v>
      </c>
      <c r="E55" s="31" t="s">
        <v>20</v>
      </c>
      <c r="F55" s="52">
        <v>4422</v>
      </c>
      <c r="G55" s="32" t="s">
        <v>100</v>
      </c>
      <c r="H55" s="32">
        <v>5.0602</v>
      </c>
      <c r="I55" s="31" t="s">
        <v>101</v>
      </c>
      <c r="J55" s="40"/>
      <c r="K55" s="39"/>
      <c r="L55" s="39"/>
      <c r="M55" s="43" t="str">
        <f>VLOOKUP(C55,[1]Sheet1!$D:$Y,21,0)</f>
        <v>奥依亚依拉克镇</v>
      </c>
      <c r="N55" s="43" t="str">
        <f>VLOOKUP(C55,[1]Sheet1!$D:$Y,22,0)</f>
        <v>色热阔勒村</v>
      </c>
      <c r="O55" s="42"/>
      <c r="P55" s="42"/>
      <c r="Q55" s="42"/>
      <c r="R55" s="42"/>
      <c r="S55" s="42"/>
      <c r="T55" s="42"/>
      <c r="U55" s="42"/>
      <c r="V55" s="42"/>
      <c r="W55" s="42"/>
    </row>
    <row r="56" s="21" customFormat="1" ht="38" customHeight="1" spans="1:23">
      <c r="A56" s="31">
        <v>52</v>
      </c>
      <c r="B56" s="32" t="s">
        <v>17</v>
      </c>
      <c r="C56" s="32" t="s">
        <v>98</v>
      </c>
      <c r="D56" s="32" t="s">
        <v>102</v>
      </c>
      <c r="E56" s="31" t="s">
        <v>20</v>
      </c>
      <c r="F56" s="52">
        <v>5567</v>
      </c>
      <c r="G56" s="32" t="s">
        <v>100</v>
      </c>
      <c r="H56" s="32">
        <v>5</v>
      </c>
      <c r="I56" s="31" t="s">
        <v>101</v>
      </c>
      <c r="J56" s="40"/>
      <c r="K56" s="39"/>
      <c r="L56" s="39"/>
      <c r="M56" s="43" t="str">
        <f>VLOOKUP(C56,[1]Sheet1!$D:$Y,21,0)</f>
        <v>奥依亚依拉克镇</v>
      </c>
      <c r="N56" s="43" t="str">
        <f>VLOOKUP(C56,[1]Sheet1!$D:$Y,22,0)</f>
        <v>色热阔勒村</v>
      </c>
      <c r="O56" s="42"/>
      <c r="P56" s="42"/>
      <c r="Q56" s="42"/>
      <c r="R56" s="42"/>
      <c r="S56" s="42"/>
      <c r="T56" s="42"/>
      <c r="U56" s="42"/>
      <c r="V56" s="42"/>
      <c r="W56" s="42"/>
    </row>
    <row r="57" s="21" customFormat="1" ht="38" customHeight="1" spans="1:23">
      <c r="A57" s="31">
        <v>53</v>
      </c>
      <c r="B57" s="32" t="s">
        <v>17</v>
      </c>
      <c r="C57" s="32" t="s">
        <v>103</v>
      </c>
      <c r="D57" s="32" t="s">
        <v>99</v>
      </c>
      <c r="E57" s="31" t="s">
        <v>20</v>
      </c>
      <c r="F57" s="52">
        <v>2670</v>
      </c>
      <c r="G57" s="32" t="s">
        <v>100</v>
      </c>
      <c r="H57" s="32">
        <v>10</v>
      </c>
      <c r="I57" s="31" t="s">
        <v>101</v>
      </c>
      <c r="J57" s="40"/>
      <c r="K57" s="39"/>
      <c r="L57" s="39"/>
      <c r="M57" s="43" t="str">
        <f>VLOOKUP(C57,[1]Sheet1!$D:$Y,21,0)</f>
        <v>奥依亚依拉克镇</v>
      </c>
      <c r="N57" s="43" t="str">
        <f>VLOOKUP(C57,[1]Sheet1!$D:$Y,22,0)</f>
        <v>苏塘村</v>
      </c>
      <c r="O57" s="42"/>
      <c r="P57" s="42"/>
      <c r="Q57" s="42"/>
      <c r="R57" s="42"/>
      <c r="S57" s="42"/>
      <c r="T57" s="42"/>
      <c r="U57" s="42"/>
      <c r="V57" s="42"/>
      <c r="W57" s="42"/>
    </row>
    <row r="58" s="21" customFormat="1" ht="38" customHeight="1" spans="1:23">
      <c r="A58" s="31">
        <v>54</v>
      </c>
      <c r="B58" s="32" t="s">
        <v>17</v>
      </c>
      <c r="C58" s="32" t="s">
        <v>104</v>
      </c>
      <c r="D58" s="32" t="s">
        <v>99</v>
      </c>
      <c r="E58" s="31" t="s">
        <v>20</v>
      </c>
      <c r="F58" s="52">
        <v>6088</v>
      </c>
      <c r="G58" s="32" t="s">
        <v>100</v>
      </c>
      <c r="H58" s="32">
        <v>5</v>
      </c>
      <c r="I58" s="31" t="s">
        <v>101</v>
      </c>
      <c r="J58" s="40"/>
      <c r="K58" s="39"/>
      <c r="L58" s="39"/>
      <c r="M58" s="43" t="str">
        <f>VLOOKUP(C58,[1]Sheet1!$D:$Y,21,0)</f>
        <v>奥依亚依拉克镇</v>
      </c>
      <c r="N58" s="43" t="str">
        <f>VLOOKUP(C58,[1]Sheet1!$D:$Y,22,0)</f>
        <v>布谷纳村</v>
      </c>
      <c r="O58" s="42"/>
      <c r="P58" s="42"/>
      <c r="Q58" s="42"/>
      <c r="R58" s="42"/>
      <c r="S58" s="42"/>
      <c r="T58" s="42"/>
      <c r="U58" s="42"/>
      <c r="V58" s="42"/>
      <c r="W58" s="42"/>
    </row>
    <row r="59" s="21" customFormat="1" ht="38" customHeight="1" spans="1:23">
      <c r="A59" s="31">
        <v>55</v>
      </c>
      <c r="B59" s="32" t="s">
        <v>17</v>
      </c>
      <c r="C59" s="32" t="s">
        <v>104</v>
      </c>
      <c r="D59" s="32" t="s">
        <v>105</v>
      </c>
      <c r="E59" s="31" t="s">
        <v>20</v>
      </c>
      <c r="F59" s="52">
        <v>720</v>
      </c>
      <c r="G59" s="32" t="s">
        <v>100</v>
      </c>
      <c r="H59" s="32">
        <v>5</v>
      </c>
      <c r="I59" s="31" t="s">
        <v>101</v>
      </c>
      <c r="J59" s="40"/>
      <c r="K59" s="39"/>
      <c r="L59" s="39"/>
      <c r="M59" s="43" t="str">
        <f>VLOOKUP(C59,[1]Sheet1!$D:$Y,21,0)</f>
        <v>奥依亚依拉克镇</v>
      </c>
      <c r="N59" s="43" t="str">
        <f>VLOOKUP(C59,[1]Sheet1!$D:$Y,22,0)</f>
        <v>布谷纳村</v>
      </c>
      <c r="O59" s="42"/>
      <c r="P59" s="42"/>
      <c r="Q59" s="42"/>
      <c r="R59" s="42"/>
      <c r="S59" s="42"/>
      <c r="T59" s="42"/>
      <c r="U59" s="42"/>
      <c r="V59" s="42"/>
      <c r="W59" s="42"/>
    </row>
    <row r="60" s="21" customFormat="1" ht="38" customHeight="1" spans="1:23">
      <c r="A60" s="31">
        <v>56</v>
      </c>
      <c r="B60" s="32" t="s">
        <v>17</v>
      </c>
      <c r="C60" s="32" t="s">
        <v>106</v>
      </c>
      <c r="D60" s="32" t="s">
        <v>40</v>
      </c>
      <c r="E60" s="31" t="s">
        <v>25</v>
      </c>
      <c r="F60" s="32">
        <v>300</v>
      </c>
      <c r="G60" s="32" t="s">
        <v>32</v>
      </c>
      <c r="H60" s="32">
        <v>30</v>
      </c>
      <c r="I60" s="31" t="s">
        <v>27</v>
      </c>
      <c r="J60" s="40"/>
      <c r="K60" s="39"/>
      <c r="L60" s="39"/>
      <c r="M60" s="43" t="s">
        <v>107</v>
      </c>
      <c r="N60" s="43" t="s">
        <v>108</v>
      </c>
      <c r="O60" s="42"/>
      <c r="P60" s="42"/>
      <c r="Q60" s="42"/>
      <c r="R60" s="42"/>
      <c r="S60" s="42"/>
      <c r="T60" s="42"/>
      <c r="U60" s="42"/>
      <c r="V60" s="42"/>
      <c r="W60" s="42"/>
    </row>
    <row r="61" s="21" customFormat="1" ht="38" customHeight="1" spans="1:23">
      <c r="A61" s="31">
        <v>57</v>
      </c>
      <c r="B61" s="32" t="s">
        <v>17</v>
      </c>
      <c r="C61" s="58" t="s">
        <v>109</v>
      </c>
      <c r="D61" s="32" t="s">
        <v>40</v>
      </c>
      <c r="E61" s="31" t="s">
        <v>25</v>
      </c>
      <c r="F61" s="32">
        <v>460</v>
      </c>
      <c r="G61" s="32" t="s">
        <v>32</v>
      </c>
      <c r="H61" s="32">
        <v>46</v>
      </c>
      <c r="I61" s="31" t="s">
        <v>27</v>
      </c>
      <c r="J61" s="40"/>
      <c r="K61" s="39"/>
      <c r="L61" s="39"/>
      <c r="M61" s="43" t="str">
        <f>VLOOKUP(C61,[1]Sheet1!$D:$Y,21,0)</f>
        <v>阔什萨特玛乡</v>
      </c>
      <c r="N61" s="43" t="str">
        <f>VLOOKUP(C61,[1]Sheet1!$D:$Y,22,0)</f>
        <v>阔什萨特玛村</v>
      </c>
      <c r="O61" s="42"/>
      <c r="P61" s="42"/>
      <c r="Q61" s="42"/>
      <c r="R61" s="42"/>
      <c r="S61" s="42"/>
      <c r="T61" s="42"/>
      <c r="U61" s="42"/>
      <c r="V61" s="42"/>
      <c r="W61" s="42"/>
    </row>
    <row r="62" s="21" customFormat="1" ht="38" customHeight="1" spans="1:23">
      <c r="A62" s="31">
        <v>58</v>
      </c>
      <c r="B62" s="32" t="s">
        <v>17</v>
      </c>
      <c r="C62" s="58" t="s">
        <v>110</v>
      </c>
      <c r="D62" s="32" t="s">
        <v>111</v>
      </c>
      <c r="E62" s="31" t="s">
        <v>50</v>
      </c>
      <c r="F62" s="32">
        <v>35</v>
      </c>
      <c r="G62" s="32" t="s">
        <v>112</v>
      </c>
      <c r="H62" s="32">
        <v>30</v>
      </c>
      <c r="I62" s="32" t="s">
        <v>113</v>
      </c>
      <c r="J62" s="40"/>
      <c r="K62" s="39"/>
      <c r="L62" s="39"/>
      <c r="M62" s="43" t="str">
        <f>VLOOKUP(C62,[1]Sheet1!$D:$Y,21,0)</f>
        <v>阔什萨特玛乡</v>
      </c>
      <c r="N62" s="43" t="str">
        <f>VLOOKUP(C62,[1]Sheet1!$D:$Y,22,0)</f>
        <v>阔什萨特玛村</v>
      </c>
      <c r="O62" s="42"/>
      <c r="P62" s="42"/>
      <c r="Q62" s="42"/>
      <c r="R62" s="42"/>
      <c r="S62" s="42"/>
      <c r="T62" s="42"/>
      <c r="U62" s="42"/>
      <c r="V62" s="42"/>
      <c r="W62" s="42"/>
    </row>
    <row r="63" s="21" customFormat="1" ht="38" customHeight="1" spans="1:23">
      <c r="A63" s="31">
        <v>59</v>
      </c>
      <c r="B63" s="32" t="s">
        <v>17</v>
      </c>
      <c r="C63" s="58" t="s">
        <v>114</v>
      </c>
      <c r="D63" s="32" t="s">
        <v>115</v>
      </c>
      <c r="E63" s="31" t="s">
        <v>35</v>
      </c>
      <c r="F63" s="32">
        <v>38</v>
      </c>
      <c r="G63" s="32" t="s">
        <v>112</v>
      </c>
      <c r="H63" s="32">
        <v>30</v>
      </c>
      <c r="I63" s="31" t="s">
        <v>27</v>
      </c>
      <c r="J63" s="40"/>
      <c r="K63" s="39"/>
      <c r="L63" s="39"/>
      <c r="M63" s="43" t="str">
        <f>VLOOKUP(C63,[1]Sheet1!$D:$Y,21,0)</f>
        <v>阔什萨特玛乡</v>
      </c>
      <c r="N63" s="43" t="str">
        <f>VLOOKUP(C63,[1]Sheet1!$D:$Y,22,0)</f>
        <v>阔什萨特玛村</v>
      </c>
      <c r="O63" s="42"/>
      <c r="P63" s="42"/>
      <c r="Q63" s="42"/>
      <c r="R63" s="42"/>
      <c r="S63" s="42"/>
      <c r="T63" s="42"/>
      <c r="U63" s="42"/>
      <c r="V63" s="42"/>
      <c r="W63" s="42"/>
    </row>
    <row r="64" s="21" customFormat="1" ht="38" customHeight="1" spans="1:23">
      <c r="A64" s="31">
        <v>60</v>
      </c>
      <c r="B64" s="32" t="s">
        <v>17</v>
      </c>
      <c r="C64" s="58" t="s">
        <v>116</v>
      </c>
      <c r="D64" s="32" t="s">
        <v>40</v>
      </c>
      <c r="E64" s="31" t="s">
        <v>25</v>
      </c>
      <c r="F64" s="32">
        <v>100</v>
      </c>
      <c r="G64" s="32" t="s">
        <v>32</v>
      </c>
      <c r="H64" s="32">
        <v>10</v>
      </c>
      <c r="I64" s="31" t="s">
        <v>27</v>
      </c>
      <c r="J64" s="40"/>
      <c r="K64" s="39"/>
      <c r="L64" s="39"/>
      <c r="M64" s="43" t="str">
        <f>VLOOKUP(C64,[1]Sheet1!$D:$Y,21,0)</f>
        <v>阔什萨特玛乡</v>
      </c>
      <c r="N64" s="43" t="str">
        <f>VLOOKUP(C64,[1]Sheet1!$D:$Y,22,0)</f>
        <v>阔什萨特玛村</v>
      </c>
      <c r="O64" s="42"/>
      <c r="P64" s="42"/>
      <c r="Q64" s="42"/>
      <c r="R64" s="42"/>
      <c r="S64" s="42"/>
      <c r="T64" s="42"/>
      <c r="U64" s="42"/>
      <c r="V64" s="42"/>
      <c r="W64" s="42"/>
    </row>
    <row r="65" s="21" customFormat="1" ht="38" customHeight="1" spans="1:23">
      <c r="A65" s="31">
        <v>61</v>
      </c>
      <c r="B65" s="32" t="s">
        <v>17</v>
      </c>
      <c r="C65" s="32" t="s">
        <v>117</v>
      </c>
      <c r="D65" s="51" t="s">
        <v>118</v>
      </c>
      <c r="E65" s="31" t="s">
        <v>25</v>
      </c>
      <c r="F65" s="51">
        <v>70</v>
      </c>
      <c r="G65" s="51" t="s">
        <v>26</v>
      </c>
      <c r="H65" s="51">
        <v>49</v>
      </c>
      <c r="I65" s="31" t="s">
        <v>27</v>
      </c>
      <c r="J65" s="39"/>
      <c r="K65" s="39"/>
      <c r="L65" s="39"/>
      <c r="M65" s="43" t="str">
        <f>VLOOKUP(C65,[1]Sheet1!$D:$Y,21,0)</f>
        <v>巴格艾日克乡</v>
      </c>
      <c r="N65" s="43">
        <f>VLOOKUP(C65,[1]Sheet1!$D:$Y,22,0)</f>
        <v>0</v>
      </c>
      <c r="O65" s="42"/>
      <c r="P65" s="42"/>
      <c r="Q65" s="42"/>
      <c r="R65" s="42"/>
      <c r="S65" s="42"/>
      <c r="T65" s="42"/>
      <c r="U65" s="42"/>
      <c r="V65" s="42"/>
      <c r="W65" s="42"/>
    </row>
    <row r="66" s="21" customFormat="1" ht="38" customHeight="1" spans="1:23">
      <c r="A66" s="31">
        <v>62</v>
      </c>
      <c r="B66" s="32" t="s">
        <v>17</v>
      </c>
      <c r="C66" s="51" t="s">
        <v>119</v>
      </c>
      <c r="D66" s="32" t="s">
        <v>40</v>
      </c>
      <c r="E66" s="31" t="s">
        <v>25</v>
      </c>
      <c r="F66" s="51">
        <v>186</v>
      </c>
      <c r="G66" s="51" t="s">
        <v>32</v>
      </c>
      <c r="H66" s="51">
        <v>19</v>
      </c>
      <c r="I66" s="31" t="s">
        <v>27</v>
      </c>
      <c r="J66" s="51"/>
      <c r="K66" s="39"/>
      <c r="L66" s="39"/>
      <c r="M66" s="43" t="str">
        <f>VLOOKUP(C66,[1]Sheet1!$D:$Y,21,0)</f>
        <v>阔什萨特玛乡</v>
      </c>
      <c r="N66" s="43" t="str">
        <f>VLOOKUP(C66,[1]Sheet1!$D:$Y,22,0)</f>
        <v>阿勒玛铁热木村</v>
      </c>
      <c r="O66" s="42"/>
      <c r="P66" s="42"/>
      <c r="Q66" s="42"/>
      <c r="R66" s="42"/>
      <c r="S66" s="42"/>
      <c r="T66" s="42"/>
      <c r="U66" s="42"/>
      <c r="V66" s="42"/>
      <c r="W66" s="42"/>
    </row>
    <row r="67" s="21" customFormat="1" ht="38" customHeight="1" spans="1:23">
      <c r="A67" s="31">
        <v>63</v>
      </c>
      <c r="B67" s="32" t="s">
        <v>17</v>
      </c>
      <c r="C67" s="32" t="s">
        <v>120</v>
      </c>
      <c r="D67" s="51" t="s">
        <v>121</v>
      </c>
      <c r="E67" s="51" t="s">
        <v>50</v>
      </c>
      <c r="F67" s="51">
        <v>4</v>
      </c>
      <c r="G67" s="51" t="s">
        <v>92</v>
      </c>
      <c r="H67" s="51">
        <v>2</v>
      </c>
      <c r="I67" s="51" t="s">
        <v>22</v>
      </c>
      <c r="J67" s="51"/>
      <c r="K67" s="39"/>
      <c r="L67" s="39"/>
      <c r="M67" s="43" t="str">
        <f>VLOOKUP(C67,[1]Sheet1!$D:$Y,21,0)</f>
        <v>阿克提坎墩乡</v>
      </c>
      <c r="N67" s="43" t="str">
        <f>VLOOKUP(C67,[1]Sheet1!$D:$Y,22,0)</f>
        <v>托格拉克艾格勒村</v>
      </c>
      <c r="O67" s="42"/>
      <c r="P67" s="42"/>
      <c r="Q67" s="42"/>
      <c r="R67" s="42"/>
      <c r="S67" s="42"/>
      <c r="T67" s="42"/>
      <c r="U67" s="42"/>
      <c r="V67" s="42"/>
      <c r="W67" s="42"/>
    </row>
    <row r="68" s="21" customFormat="1" ht="38" customHeight="1" spans="1:23">
      <c r="A68" s="31">
        <v>64</v>
      </c>
      <c r="B68" s="32" t="s">
        <v>17</v>
      </c>
      <c r="C68" s="32" t="s">
        <v>120</v>
      </c>
      <c r="D68" s="51" t="s">
        <v>122</v>
      </c>
      <c r="E68" s="31" t="s">
        <v>46</v>
      </c>
      <c r="F68" s="51">
        <v>16</v>
      </c>
      <c r="G68" s="51" t="s">
        <v>36</v>
      </c>
      <c r="H68" s="51">
        <v>8</v>
      </c>
      <c r="I68" s="51" t="s">
        <v>22</v>
      </c>
      <c r="J68" s="51"/>
      <c r="K68" s="39"/>
      <c r="L68" s="39"/>
      <c r="M68" s="43" t="str">
        <f>VLOOKUP(C68,[1]Sheet1!$D:$Y,21,0)</f>
        <v>阿克提坎墩乡</v>
      </c>
      <c r="N68" s="43" t="str">
        <f>VLOOKUP(C68,[1]Sheet1!$D:$Y,22,0)</f>
        <v>托格拉克艾格勒村</v>
      </c>
      <c r="O68" s="42"/>
      <c r="P68" s="42"/>
      <c r="Q68" s="42"/>
      <c r="R68" s="42"/>
      <c r="S68" s="42"/>
      <c r="T68" s="42"/>
      <c r="U68" s="42"/>
      <c r="V68" s="42"/>
      <c r="W68" s="42"/>
    </row>
    <row r="69" s="21" customFormat="1" ht="38" customHeight="1" spans="1:23">
      <c r="A69" s="31">
        <v>65</v>
      </c>
      <c r="B69" s="32" t="s">
        <v>17</v>
      </c>
      <c r="C69" s="32" t="s">
        <v>123</v>
      </c>
      <c r="D69" s="51" t="s">
        <v>59</v>
      </c>
      <c r="E69" s="31" t="s">
        <v>31</v>
      </c>
      <c r="F69" s="51">
        <v>7200</v>
      </c>
      <c r="G69" s="51" t="s">
        <v>32</v>
      </c>
      <c r="H69" s="51">
        <v>18</v>
      </c>
      <c r="I69" s="51" t="s">
        <v>22</v>
      </c>
      <c r="J69" s="39"/>
      <c r="K69" s="39"/>
      <c r="L69" s="39"/>
      <c r="M69" s="43" t="str">
        <f>VLOOKUP(C69,[1]Sheet1!$D:$Y,21,0)</f>
        <v>阿热勒乡</v>
      </c>
      <c r="N69" s="43" t="str">
        <f>VLOOKUP(C69,[1]Sheet1!$D:$Y,22,0)</f>
        <v>古再勒村</v>
      </c>
      <c r="O69" s="42"/>
      <c r="P69" s="42"/>
      <c r="Q69" s="42"/>
      <c r="R69" s="42"/>
      <c r="S69" s="42"/>
      <c r="T69" s="42"/>
      <c r="U69" s="42"/>
      <c r="V69" s="42"/>
      <c r="W69" s="42"/>
    </row>
    <row r="70" s="21" customFormat="1" ht="38" customHeight="1" spans="1:23">
      <c r="A70" s="31">
        <v>66</v>
      </c>
      <c r="B70" s="32" t="s">
        <v>17</v>
      </c>
      <c r="C70" s="32" t="s">
        <v>123</v>
      </c>
      <c r="D70" s="51" t="s">
        <v>124</v>
      </c>
      <c r="E70" s="31" t="s">
        <v>50</v>
      </c>
      <c r="F70" s="51">
        <v>144</v>
      </c>
      <c r="G70" s="51" t="s">
        <v>125</v>
      </c>
      <c r="H70" s="51">
        <v>0.45</v>
      </c>
      <c r="I70" s="51" t="s">
        <v>22</v>
      </c>
      <c r="J70" s="39"/>
      <c r="K70" s="39"/>
      <c r="L70" s="39"/>
      <c r="M70" s="43" t="str">
        <f>VLOOKUP(C70,[1]Sheet1!$D:$Y,21,0)</f>
        <v>阿热勒乡</v>
      </c>
      <c r="N70" s="43" t="str">
        <f>VLOOKUP(C70,[1]Sheet1!$D:$Y,22,0)</f>
        <v>古再勒村</v>
      </c>
      <c r="O70" s="42"/>
      <c r="P70" s="42"/>
      <c r="Q70" s="42"/>
      <c r="R70" s="42"/>
      <c r="S70" s="42"/>
      <c r="T70" s="42"/>
      <c r="U70" s="42"/>
      <c r="V70" s="42"/>
      <c r="W70" s="42"/>
    </row>
    <row r="71" s="21" customFormat="1" ht="38" customHeight="1" spans="1:23">
      <c r="A71" s="31">
        <v>67</v>
      </c>
      <c r="B71" s="32" t="s">
        <v>17</v>
      </c>
      <c r="C71" s="32" t="s">
        <v>123</v>
      </c>
      <c r="D71" s="51" t="s">
        <v>126</v>
      </c>
      <c r="E71" s="31" t="s">
        <v>50</v>
      </c>
      <c r="F71" s="51">
        <v>144</v>
      </c>
      <c r="G71" s="51" t="s">
        <v>127</v>
      </c>
      <c r="H71" s="51">
        <v>1.44</v>
      </c>
      <c r="I71" s="51" t="s">
        <v>22</v>
      </c>
      <c r="J71" s="39"/>
      <c r="K71" s="39"/>
      <c r="L71" s="39"/>
      <c r="M71" s="43" t="str">
        <f>VLOOKUP(C71,[1]Sheet1!$D:$Y,21,0)</f>
        <v>阿热勒乡</v>
      </c>
      <c r="N71" s="43" t="str">
        <f>VLOOKUP(C71,[1]Sheet1!$D:$Y,22,0)</f>
        <v>古再勒村</v>
      </c>
      <c r="O71" s="42"/>
      <c r="P71" s="42"/>
      <c r="Q71" s="42"/>
      <c r="R71" s="42"/>
      <c r="S71" s="42"/>
      <c r="T71" s="42"/>
      <c r="U71" s="42"/>
      <c r="V71" s="42"/>
      <c r="W71" s="42"/>
    </row>
    <row r="72" s="21" customFormat="1" ht="38" customHeight="1" spans="1:23">
      <c r="A72" s="31">
        <v>68</v>
      </c>
      <c r="B72" s="32" t="s">
        <v>17</v>
      </c>
      <c r="C72" s="32" t="s">
        <v>123</v>
      </c>
      <c r="D72" s="51" t="s">
        <v>128</v>
      </c>
      <c r="E72" s="31" t="s">
        <v>35</v>
      </c>
      <c r="F72" s="51">
        <v>72</v>
      </c>
      <c r="G72" s="51" t="s">
        <v>125</v>
      </c>
      <c r="H72" s="51">
        <v>16.11</v>
      </c>
      <c r="I72" s="51" t="s">
        <v>22</v>
      </c>
      <c r="J72" s="39"/>
      <c r="K72" s="39"/>
      <c r="L72" s="39"/>
      <c r="M72" s="43" t="str">
        <f>VLOOKUP(C72,[1]Sheet1!$D:$Y,21,0)</f>
        <v>阿热勒乡</v>
      </c>
      <c r="N72" s="43" t="str">
        <f>VLOOKUP(C72,[1]Sheet1!$D:$Y,22,0)</f>
        <v>古再勒村</v>
      </c>
      <c r="O72" s="42"/>
      <c r="P72" s="42"/>
      <c r="Q72" s="42"/>
      <c r="R72" s="42"/>
      <c r="S72" s="42"/>
      <c r="T72" s="42"/>
      <c r="U72" s="42"/>
      <c r="V72" s="42"/>
      <c r="W72" s="42"/>
    </row>
    <row r="73" s="21" customFormat="1" ht="38" customHeight="1" spans="1:23">
      <c r="A73" s="31">
        <v>69</v>
      </c>
      <c r="B73" s="32" t="s">
        <v>17</v>
      </c>
      <c r="C73" s="58" t="s">
        <v>129</v>
      </c>
      <c r="D73" s="51" t="s">
        <v>130</v>
      </c>
      <c r="E73" s="31" t="s">
        <v>50</v>
      </c>
      <c r="F73" s="32">
        <v>90</v>
      </c>
      <c r="G73" s="32" t="s">
        <v>131</v>
      </c>
      <c r="H73" s="51">
        <v>23.3</v>
      </c>
      <c r="I73" s="51" t="s">
        <v>22</v>
      </c>
      <c r="J73" s="51"/>
      <c r="K73" s="39"/>
      <c r="L73" s="39"/>
      <c r="M73" s="43" t="str">
        <f>VLOOKUP(C73,[1]Sheet1!$D:$Y,21,0)</f>
        <v>奥依亚依拉克镇</v>
      </c>
      <c r="N73" s="43" t="str">
        <f>VLOOKUP(C73,[1]Sheet1!$D:$Y,22,0)</f>
        <v>苏塘村</v>
      </c>
      <c r="O73" s="42"/>
      <c r="P73" s="42"/>
      <c r="Q73" s="42"/>
      <c r="R73" s="42"/>
      <c r="S73" s="42"/>
      <c r="T73" s="42"/>
      <c r="U73" s="42"/>
      <c r="V73" s="42"/>
      <c r="W73" s="42"/>
    </row>
    <row r="74" s="21" customFormat="1" ht="38" customHeight="1" spans="1:23">
      <c r="A74" s="31">
        <v>70</v>
      </c>
      <c r="B74" s="32" t="s">
        <v>17</v>
      </c>
      <c r="C74" s="32" t="s">
        <v>129</v>
      </c>
      <c r="D74" s="51" t="s">
        <v>132</v>
      </c>
      <c r="E74" s="31" t="s">
        <v>35</v>
      </c>
      <c r="F74" s="32">
        <v>90</v>
      </c>
      <c r="G74" s="32" t="s">
        <v>36</v>
      </c>
      <c r="H74" s="51">
        <v>23.3</v>
      </c>
      <c r="I74" s="51" t="s">
        <v>22</v>
      </c>
      <c r="J74" s="51"/>
      <c r="K74" s="39"/>
      <c r="L74" s="39"/>
      <c r="M74" s="43" t="str">
        <f>VLOOKUP(C74,[1]Sheet1!$D:$Y,21,0)</f>
        <v>奥依亚依拉克镇</v>
      </c>
      <c r="N74" s="43" t="str">
        <f>VLOOKUP(C74,[1]Sheet1!$D:$Y,22,0)</f>
        <v>苏塘村</v>
      </c>
      <c r="O74" s="42"/>
      <c r="P74" s="42"/>
      <c r="Q74" s="42"/>
      <c r="R74" s="42"/>
      <c r="S74" s="42"/>
      <c r="T74" s="42"/>
      <c r="U74" s="42"/>
      <c r="V74" s="42"/>
      <c r="W74" s="42"/>
    </row>
    <row r="75" s="21" customFormat="1" ht="38" customHeight="1" spans="1:23">
      <c r="A75" s="31">
        <v>71</v>
      </c>
      <c r="B75" s="32" t="s">
        <v>17</v>
      </c>
      <c r="C75" s="32" t="s">
        <v>129</v>
      </c>
      <c r="D75" s="51" t="s">
        <v>121</v>
      </c>
      <c r="E75" s="51" t="s">
        <v>50</v>
      </c>
      <c r="F75" s="32">
        <v>90</v>
      </c>
      <c r="G75" s="32" t="s">
        <v>92</v>
      </c>
      <c r="H75" s="51">
        <v>23.4</v>
      </c>
      <c r="I75" s="51" t="s">
        <v>22</v>
      </c>
      <c r="J75" s="51"/>
      <c r="K75" s="39"/>
      <c r="L75" s="39"/>
      <c r="M75" s="43" t="str">
        <f>VLOOKUP(C75,[1]Sheet1!$D:$Y,21,0)</f>
        <v>奥依亚依拉克镇</v>
      </c>
      <c r="N75" s="43" t="str">
        <f>VLOOKUP(C75,[1]Sheet1!$D:$Y,22,0)</f>
        <v>苏塘村</v>
      </c>
      <c r="O75" s="42"/>
      <c r="P75" s="42"/>
      <c r="Q75" s="42"/>
      <c r="R75" s="42"/>
      <c r="S75" s="42"/>
      <c r="T75" s="42"/>
      <c r="U75" s="42"/>
      <c r="V75" s="42"/>
      <c r="W75" s="42"/>
    </row>
    <row r="76" s="21" customFormat="1" ht="38" customHeight="1" spans="1:23">
      <c r="A76" s="31">
        <v>72</v>
      </c>
      <c r="B76" s="32" t="s">
        <v>17</v>
      </c>
      <c r="C76" s="32" t="s">
        <v>129</v>
      </c>
      <c r="D76" s="51" t="s">
        <v>59</v>
      </c>
      <c r="E76" s="31" t="s">
        <v>31</v>
      </c>
      <c r="F76" s="32">
        <v>3530</v>
      </c>
      <c r="G76" s="32" t="s">
        <v>32</v>
      </c>
      <c r="H76" s="51">
        <v>6</v>
      </c>
      <c r="I76" s="51" t="s">
        <v>22</v>
      </c>
      <c r="J76" s="51"/>
      <c r="K76" s="39"/>
      <c r="L76" s="39"/>
      <c r="M76" s="43" t="str">
        <f>VLOOKUP(C76,[1]Sheet1!$D:$Y,21,0)</f>
        <v>奥依亚依拉克镇</v>
      </c>
      <c r="N76" s="43" t="str">
        <f>VLOOKUP(C76,[1]Sheet1!$D:$Y,22,0)</f>
        <v>苏塘村</v>
      </c>
      <c r="O76" s="42"/>
      <c r="P76" s="42"/>
      <c r="Q76" s="42"/>
      <c r="R76" s="42"/>
      <c r="S76" s="42"/>
      <c r="T76" s="42"/>
      <c r="U76" s="42"/>
      <c r="V76" s="42"/>
      <c r="W76" s="42"/>
    </row>
    <row r="77" s="21" customFormat="1" ht="38" customHeight="1" spans="1:23">
      <c r="A77" s="31">
        <v>73</v>
      </c>
      <c r="B77" s="32" t="s">
        <v>17</v>
      </c>
      <c r="C77" s="32" t="s">
        <v>133</v>
      </c>
      <c r="D77" s="51" t="s">
        <v>134</v>
      </c>
      <c r="E77" s="31" t="s">
        <v>50</v>
      </c>
      <c r="F77" s="51">
        <v>510</v>
      </c>
      <c r="G77" s="51" t="s">
        <v>112</v>
      </c>
      <c r="H77" s="51">
        <v>153</v>
      </c>
      <c r="I77" s="51" t="s">
        <v>22</v>
      </c>
      <c r="J77" s="39"/>
      <c r="K77" s="39"/>
      <c r="L77" s="39"/>
      <c r="M77" s="43" t="str">
        <f>VLOOKUP(C77,[1]Sheet1!$D:$Y,21,0)</f>
        <v>塔提让镇、巴格艾日克乡、库拉木勒克乡、阿热勒乡、阔什萨特玛乡、琼库勒乡、托格拉克勒克乡、英吾斯塘乡</v>
      </c>
      <c r="N77" s="43">
        <f>VLOOKUP(C77,[1]Sheet1!$D:$Y,22,0)</f>
        <v>0</v>
      </c>
      <c r="O77" s="42"/>
      <c r="P77" s="42"/>
      <c r="Q77" s="42"/>
      <c r="R77" s="42"/>
      <c r="S77" s="42"/>
      <c r="T77" s="42"/>
      <c r="U77" s="42"/>
      <c r="V77" s="42"/>
      <c r="W77" s="42"/>
    </row>
    <row r="78" s="21" customFormat="1" ht="38" customHeight="1" spans="1:23">
      <c r="A78" s="31">
        <v>74</v>
      </c>
      <c r="B78" s="32" t="s">
        <v>17</v>
      </c>
      <c r="C78" s="51" t="s">
        <v>135</v>
      </c>
      <c r="D78" s="51" t="s">
        <v>134</v>
      </c>
      <c r="E78" s="31" t="s">
        <v>50</v>
      </c>
      <c r="F78" s="51">
        <v>260</v>
      </c>
      <c r="G78" s="51" t="s">
        <v>112</v>
      </c>
      <c r="H78" s="51">
        <v>78</v>
      </c>
      <c r="I78" s="51" t="s">
        <v>22</v>
      </c>
      <c r="J78" s="51"/>
      <c r="K78" s="39"/>
      <c r="L78" s="39"/>
      <c r="M78" s="43" t="str">
        <f>VLOOKUP(C78,[1]Sheet1!$D:$Y,21,0)</f>
        <v>阔什萨特玛乡、塔提让镇、巴格艾日克乡、阿克提坎墩乡</v>
      </c>
      <c r="N78" s="43">
        <f>VLOOKUP(C78,[1]Sheet1!$D:$Y,22,0)</f>
        <v>0</v>
      </c>
      <c r="O78" s="42"/>
      <c r="P78" s="42"/>
      <c r="Q78" s="42"/>
      <c r="R78" s="42"/>
      <c r="S78" s="42"/>
      <c r="T78" s="42"/>
      <c r="U78" s="42"/>
      <c r="V78" s="42"/>
      <c r="W78" s="42"/>
    </row>
    <row r="79" s="21" customFormat="1" ht="38" customHeight="1" spans="1:23">
      <c r="A79" s="31">
        <v>75</v>
      </c>
      <c r="B79" s="32" t="s">
        <v>17</v>
      </c>
      <c r="C79" s="59" t="s">
        <v>136</v>
      </c>
      <c r="D79" s="51" t="s">
        <v>137</v>
      </c>
      <c r="E79" s="31" t="s">
        <v>50</v>
      </c>
      <c r="F79" s="51">
        <v>153</v>
      </c>
      <c r="G79" s="51" t="s">
        <v>112</v>
      </c>
      <c r="H79" s="51">
        <v>7.65</v>
      </c>
      <c r="I79" s="51" t="s">
        <v>138</v>
      </c>
      <c r="J79" s="51"/>
      <c r="K79" s="39"/>
      <c r="L79" s="39"/>
      <c r="M79" s="43" t="s">
        <v>139</v>
      </c>
      <c r="N79" s="43" t="s">
        <v>140</v>
      </c>
      <c r="O79" s="42"/>
      <c r="P79" s="42"/>
      <c r="Q79" s="42"/>
      <c r="R79" s="42"/>
      <c r="S79" s="42"/>
      <c r="T79" s="42"/>
      <c r="U79" s="42"/>
      <c r="V79" s="42"/>
      <c r="W79" s="42"/>
    </row>
    <row r="80" spans="1:23">
      <c r="A80" s="4"/>
      <c r="B80" s="4"/>
      <c r="C80" s="4"/>
      <c r="D80" s="24"/>
      <c r="E80" s="4"/>
      <c r="F80" s="24"/>
      <c r="G80" s="24"/>
      <c r="H80" s="4"/>
      <c r="I80" s="4"/>
      <c r="J80" s="4"/>
      <c r="K80" s="4"/>
      <c r="L80" s="4"/>
      <c r="M80" s="53"/>
      <c r="N80" s="53"/>
      <c r="O80" s="4"/>
      <c r="P80" s="4"/>
      <c r="Q80" s="4"/>
      <c r="R80" s="4"/>
      <c r="S80" s="4"/>
      <c r="T80" s="4"/>
      <c r="U80" s="4"/>
      <c r="V80" s="4"/>
      <c r="W80" s="4"/>
    </row>
    <row r="81" spans="1:23">
      <c r="A81" s="4"/>
      <c r="B81" s="4"/>
      <c r="C81" s="4"/>
      <c r="D81" s="24"/>
      <c r="E81" s="4"/>
      <c r="F81" s="24"/>
      <c r="G81" s="24"/>
      <c r="H81" s="4"/>
      <c r="I81" s="4"/>
      <c r="J81" s="4"/>
      <c r="K81" s="4"/>
      <c r="L81" s="4"/>
      <c r="M81" s="53"/>
      <c r="N81" s="53"/>
      <c r="O81" s="4"/>
      <c r="P81" s="4"/>
      <c r="Q81" s="4"/>
      <c r="R81" s="4"/>
      <c r="S81" s="4"/>
      <c r="T81" s="4"/>
      <c r="U81" s="4"/>
      <c r="V81" s="4"/>
      <c r="W81" s="4"/>
    </row>
    <row r="82" spans="1:23">
      <c r="A82" s="4"/>
      <c r="B82" s="4"/>
      <c r="C82" s="4"/>
      <c r="D82" s="24"/>
      <c r="E82" s="4"/>
      <c r="F82" s="24"/>
      <c r="G82" s="24"/>
      <c r="H82" s="4"/>
      <c r="I82" s="4"/>
      <c r="J82" s="4"/>
      <c r="K82" s="4"/>
      <c r="L82" s="4"/>
      <c r="M82" s="53"/>
      <c r="N82" s="53"/>
      <c r="O82" s="4"/>
      <c r="P82" s="4"/>
      <c r="Q82" s="4"/>
      <c r="R82" s="4"/>
      <c r="S82" s="4"/>
      <c r="T82" s="4"/>
      <c r="U82" s="4"/>
      <c r="V82" s="4"/>
      <c r="W82" s="4"/>
    </row>
    <row r="83" spans="1:23">
      <c r="A83" s="4"/>
      <c r="B83" s="4"/>
      <c r="C83" s="4"/>
      <c r="D83" s="24"/>
      <c r="E83" s="4"/>
      <c r="F83" s="24"/>
      <c r="G83" s="24"/>
      <c r="H83" s="4"/>
      <c r="I83" s="4"/>
      <c r="J83" s="4"/>
      <c r="K83" s="4"/>
      <c r="L83" s="4"/>
      <c r="M83" s="53"/>
      <c r="N83" s="53"/>
      <c r="O83" s="4"/>
      <c r="P83" s="4"/>
      <c r="Q83" s="4"/>
      <c r="R83" s="4"/>
      <c r="S83" s="4"/>
      <c r="T83" s="4"/>
      <c r="U83" s="4"/>
      <c r="V83" s="4"/>
      <c r="W83" s="4"/>
    </row>
    <row r="84" spans="1:23">
      <c r="A84" s="4"/>
      <c r="B84" s="4"/>
      <c r="C84" s="4"/>
      <c r="D84" s="24"/>
      <c r="E84" s="4"/>
      <c r="F84" s="24"/>
      <c r="G84" s="24"/>
      <c r="H84" s="4"/>
      <c r="I84" s="4"/>
      <c r="J84" s="4"/>
      <c r="K84" s="4"/>
      <c r="L84" s="4"/>
      <c r="M84" s="53"/>
      <c r="N84" s="53"/>
      <c r="O84" s="4"/>
      <c r="P84" s="4"/>
      <c r="Q84" s="4"/>
      <c r="R84" s="4"/>
      <c r="S84" s="4"/>
      <c r="T84" s="4"/>
      <c r="U84" s="4"/>
      <c r="V84" s="4"/>
      <c r="W84" s="4"/>
    </row>
    <row r="85" spans="1:23">
      <c r="A85" s="4"/>
      <c r="B85" s="4"/>
      <c r="C85" s="4"/>
      <c r="D85" s="24"/>
      <c r="E85" s="4"/>
      <c r="F85" s="24"/>
      <c r="G85" s="24"/>
      <c r="H85" s="4"/>
      <c r="I85" s="4"/>
      <c r="J85" s="4"/>
      <c r="K85" s="4"/>
      <c r="L85" s="4"/>
      <c r="M85" s="53"/>
      <c r="N85" s="53"/>
      <c r="O85" s="4"/>
      <c r="P85" s="4"/>
      <c r="Q85" s="4"/>
      <c r="R85" s="4"/>
      <c r="S85" s="4"/>
      <c r="T85" s="4"/>
      <c r="U85" s="4"/>
      <c r="V85" s="4"/>
      <c r="W85" s="4"/>
    </row>
  </sheetData>
  <autoFilter ref="A4:W79">
    <extLst/>
  </autoFilter>
  <mergeCells count="11">
    <mergeCell ref="A1:B1"/>
    <mergeCell ref="A2:J2"/>
    <mergeCell ref="C3:H3"/>
    <mergeCell ref="A3:A4"/>
    <mergeCell ref="B3:B4"/>
    <mergeCell ref="I3:I4"/>
    <mergeCell ref="J3:J4"/>
    <mergeCell ref="K3:K4"/>
    <mergeCell ref="L3:L4"/>
    <mergeCell ref="M3:M4"/>
    <mergeCell ref="N3:N4"/>
  </mergeCells>
  <conditionalFormatting sqref="C60">
    <cfRule type="duplicateValues" dxfId="0" priority="1"/>
  </conditionalFormatting>
  <printOptions horizontalCentered="1"/>
  <pageMargins left="0.0784722222222222" right="0.0784722222222222" top="0.236111111111111" bottom="0.118055555555556" header="0" footer="0"/>
  <pageSetup paperSize="9" scale="7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5"/>
  <sheetViews>
    <sheetView topLeftCell="A4" workbookViewId="0">
      <selection activeCell="D17" sqref="D17"/>
    </sheetView>
  </sheetViews>
  <sheetFormatPr defaultColWidth="9" defaultRowHeight="14.4"/>
  <cols>
    <col min="1" max="14" width="11.0648148148148" style="23" customWidth="1"/>
  </cols>
  <sheetData>
    <row r="1" ht="23.25" customHeight="1" spans="1:23">
      <c r="A1" s="3" t="s">
        <v>141</v>
      </c>
      <c r="B1" s="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4"/>
      <c r="P1" s="4"/>
      <c r="Q1" s="4"/>
      <c r="R1" s="4"/>
      <c r="S1" s="4"/>
      <c r="T1" s="4"/>
      <c r="U1" s="4"/>
      <c r="V1" s="4"/>
      <c r="W1" s="4"/>
    </row>
    <row r="2" ht="60" customHeight="1" spans="1:23">
      <c r="A2" s="5" t="s">
        <v>142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  <c r="Q2" s="4"/>
      <c r="R2" s="4"/>
      <c r="S2" s="4"/>
      <c r="T2" s="4"/>
      <c r="U2" s="4"/>
      <c r="V2" s="4"/>
      <c r="W2" s="4"/>
    </row>
    <row r="3" s="20" customFormat="1" ht="41" customHeight="1" spans="1:23">
      <c r="A3" s="25" t="s">
        <v>2</v>
      </c>
      <c r="B3" s="26" t="s">
        <v>3</v>
      </c>
      <c r="C3" s="25" t="s">
        <v>4</v>
      </c>
      <c r="D3" s="25"/>
      <c r="E3" s="25"/>
      <c r="F3" s="25"/>
      <c r="G3" s="25"/>
      <c r="H3" s="25"/>
      <c r="I3" s="25"/>
      <c r="J3" s="33" t="s">
        <v>143</v>
      </c>
      <c r="K3" s="34"/>
      <c r="L3" s="34"/>
      <c r="M3" s="27" t="s">
        <v>5</v>
      </c>
      <c r="N3" s="25" t="s">
        <v>6</v>
      </c>
      <c r="O3" s="13" t="s">
        <v>7</v>
      </c>
      <c r="P3" s="13" t="s">
        <v>8</v>
      </c>
      <c r="Q3" s="14" t="s">
        <v>9</v>
      </c>
      <c r="R3" s="14" t="s">
        <v>10</v>
      </c>
      <c r="S3" s="41"/>
      <c r="T3" s="41"/>
      <c r="U3" s="41"/>
      <c r="V3" s="41"/>
      <c r="W3" s="41"/>
    </row>
    <row r="4" s="20" customFormat="1" ht="51" customHeight="1" spans="1:23">
      <c r="A4" s="27"/>
      <c r="B4" s="28"/>
      <c r="C4" s="27" t="s">
        <v>11</v>
      </c>
      <c r="D4" s="27" t="s">
        <v>12</v>
      </c>
      <c r="E4" s="10" t="s">
        <v>13</v>
      </c>
      <c r="F4" s="27" t="s">
        <v>15</v>
      </c>
      <c r="G4" s="28" t="s">
        <v>16</v>
      </c>
      <c r="H4" s="27" t="s">
        <v>14</v>
      </c>
      <c r="I4" s="27" t="s">
        <v>144</v>
      </c>
      <c r="J4" s="27" t="s">
        <v>145</v>
      </c>
      <c r="K4" s="27" t="s">
        <v>146</v>
      </c>
      <c r="L4" s="35" t="s">
        <v>147</v>
      </c>
      <c r="M4" s="36"/>
      <c r="N4" s="27"/>
      <c r="O4" s="13"/>
      <c r="P4" s="13"/>
      <c r="Q4" s="14"/>
      <c r="R4" s="14"/>
      <c r="S4" s="41"/>
      <c r="T4" s="41"/>
      <c r="U4" s="41"/>
      <c r="V4" s="41"/>
      <c r="W4" s="41"/>
    </row>
    <row r="5" s="21" customFormat="1" ht="62" customHeight="1" spans="1:23">
      <c r="A5" s="29">
        <v>1</v>
      </c>
      <c r="B5" s="30" t="s">
        <v>17</v>
      </c>
      <c r="C5" s="60" t="s">
        <v>148</v>
      </c>
      <c r="D5" s="29" t="s">
        <v>91</v>
      </c>
      <c r="E5" s="29" t="s">
        <v>149</v>
      </c>
      <c r="F5" s="29" t="s">
        <v>56</v>
      </c>
      <c r="G5" s="29">
        <v>3</v>
      </c>
      <c r="H5" s="29">
        <v>10</v>
      </c>
      <c r="I5" s="29" t="s">
        <v>140</v>
      </c>
      <c r="J5" s="29" t="s">
        <v>140</v>
      </c>
      <c r="K5" s="29" t="s">
        <v>150</v>
      </c>
      <c r="L5" s="29" t="s">
        <v>151</v>
      </c>
      <c r="M5" s="29" t="s">
        <v>152</v>
      </c>
      <c r="N5" s="37"/>
      <c r="O5" s="38"/>
      <c r="P5" s="38"/>
      <c r="Q5" s="42" t="s">
        <v>139</v>
      </c>
      <c r="R5" s="42" t="s">
        <v>140</v>
      </c>
      <c r="S5" s="42"/>
      <c r="T5" s="42"/>
      <c r="U5" s="42" t="s">
        <v>153</v>
      </c>
      <c r="V5" s="42"/>
      <c r="W5" s="42"/>
    </row>
    <row r="6" s="21" customFormat="1" ht="62" customHeight="1" spans="1:23">
      <c r="A6" s="31">
        <v>2</v>
      </c>
      <c r="B6" s="32" t="s">
        <v>17</v>
      </c>
      <c r="C6" s="58" t="s">
        <v>154</v>
      </c>
      <c r="D6" s="31" t="s">
        <v>155</v>
      </c>
      <c r="E6" s="31" t="s">
        <v>156</v>
      </c>
      <c r="F6" s="31" t="s">
        <v>51</v>
      </c>
      <c r="G6" s="31">
        <v>50</v>
      </c>
      <c r="H6" s="31">
        <v>1000</v>
      </c>
      <c r="I6" s="31" t="s">
        <v>157</v>
      </c>
      <c r="J6" s="31" t="s">
        <v>157</v>
      </c>
      <c r="K6" s="31" t="s">
        <v>150</v>
      </c>
      <c r="L6" s="31" t="s">
        <v>151</v>
      </c>
      <c r="M6" s="31" t="s">
        <v>158</v>
      </c>
      <c r="N6" s="31"/>
      <c r="O6" s="39"/>
      <c r="P6" s="39"/>
      <c r="Q6" s="42" t="s">
        <v>159</v>
      </c>
      <c r="R6" s="42" t="s">
        <v>157</v>
      </c>
      <c r="S6" s="42"/>
      <c r="T6" s="42"/>
      <c r="U6" s="42"/>
      <c r="V6" s="42"/>
      <c r="W6" s="42"/>
    </row>
    <row r="7" s="22" customFormat="1" ht="62" customHeight="1" spans="1:23">
      <c r="A7" s="31">
        <v>3</v>
      </c>
      <c r="B7" s="32" t="s">
        <v>17</v>
      </c>
      <c r="C7" s="58" t="s">
        <v>160</v>
      </c>
      <c r="D7" s="31" t="s">
        <v>161</v>
      </c>
      <c r="E7" s="31" t="s">
        <v>149</v>
      </c>
      <c r="F7" s="31" t="s">
        <v>112</v>
      </c>
      <c r="G7" s="31">
        <v>42</v>
      </c>
      <c r="H7" s="31">
        <v>1</v>
      </c>
      <c r="I7" s="31" t="s">
        <v>162</v>
      </c>
      <c r="J7" s="31" t="s">
        <v>162</v>
      </c>
      <c r="K7" s="31" t="s">
        <v>150</v>
      </c>
      <c r="L7" s="31" t="s">
        <v>163</v>
      </c>
      <c r="M7" s="31" t="s">
        <v>164</v>
      </c>
      <c r="N7" s="31"/>
      <c r="O7" s="40"/>
      <c r="P7" s="40"/>
      <c r="Q7" s="43" t="s">
        <v>165</v>
      </c>
      <c r="R7" s="43"/>
      <c r="S7" s="43"/>
      <c r="T7" s="43"/>
      <c r="U7" s="43"/>
      <c r="V7" s="43"/>
      <c r="W7" s="43"/>
    </row>
    <row r="8" spans="1:23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4"/>
      <c r="P8" s="4"/>
      <c r="Q8" s="4"/>
      <c r="R8" s="4"/>
      <c r="S8" s="4"/>
      <c r="T8" s="4"/>
      <c r="U8" s="4"/>
      <c r="V8" s="4"/>
      <c r="W8" s="4"/>
    </row>
    <row r="9" spans="1:2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4"/>
      <c r="P9" s="4"/>
      <c r="Q9" s="4"/>
      <c r="R9" s="4"/>
      <c r="S9" s="4"/>
      <c r="T9" s="4"/>
      <c r="U9" s="4"/>
      <c r="V9" s="4"/>
      <c r="W9" s="4"/>
    </row>
    <row r="10" spans="1:2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4"/>
      <c r="P10" s="4"/>
      <c r="Q10" s="4"/>
      <c r="R10" s="4"/>
      <c r="S10" s="4"/>
      <c r="T10" s="4"/>
      <c r="U10" s="4"/>
      <c r="V10" s="4"/>
      <c r="W10" s="4"/>
    </row>
    <row r="11" spans="1:23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4"/>
      <c r="P11" s="4"/>
      <c r="Q11" s="4"/>
      <c r="R11" s="4"/>
      <c r="S11" s="4"/>
      <c r="T11" s="4"/>
      <c r="U11" s="4"/>
      <c r="V11" s="4"/>
      <c r="W11" s="4"/>
    </row>
    <row r="12" spans="1:23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4"/>
      <c r="P12" s="4"/>
      <c r="Q12" s="4"/>
      <c r="R12" s="4"/>
      <c r="S12" s="4"/>
      <c r="T12" s="4"/>
      <c r="U12" s="4"/>
      <c r="V12" s="4"/>
      <c r="W12" s="4"/>
    </row>
    <row r="13" spans="1:23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4"/>
      <c r="P13" s="4"/>
      <c r="Q13" s="4"/>
      <c r="R13" s="4"/>
      <c r="S13" s="4"/>
      <c r="T13" s="4"/>
      <c r="U13" s="4"/>
      <c r="V13" s="4"/>
      <c r="W13" s="4"/>
    </row>
    <row r="14" spans="1:23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4"/>
      <c r="P16" s="4"/>
      <c r="Q16" s="4"/>
      <c r="R16" s="4"/>
      <c r="S16" s="4"/>
      <c r="T16" s="4"/>
      <c r="U16" s="4"/>
      <c r="V16" s="4"/>
      <c r="W16" s="4"/>
    </row>
    <row r="17" spans="1:23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4"/>
      <c r="P17" s="4"/>
      <c r="Q17" s="4"/>
      <c r="R17" s="4"/>
      <c r="S17" s="4"/>
      <c r="T17" s="4"/>
      <c r="U17" s="4"/>
      <c r="V17" s="4"/>
      <c r="W17" s="4"/>
    </row>
    <row r="18" spans="1:23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4"/>
      <c r="P18" s="4"/>
      <c r="Q18" s="4"/>
      <c r="R18" s="4"/>
      <c r="S18" s="4"/>
      <c r="T18" s="4"/>
      <c r="U18" s="4"/>
      <c r="V18" s="4"/>
      <c r="W18" s="4"/>
    </row>
    <row r="19" spans="1:23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4"/>
      <c r="P19" s="4"/>
      <c r="Q19" s="4"/>
      <c r="R19" s="4"/>
      <c r="S19" s="4"/>
      <c r="T19" s="4"/>
      <c r="U19" s="4"/>
      <c r="V19" s="4"/>
      <c r="W19" s="4"/>
    </row>
    <row r="20" spans="1:23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4"/>
      <c r="P20" s="4"/>
      <c r="Q20" s="4"/>
      <c r="R20" s="4"/>
      <c r="S20" s="4"/>
      <c r="T20" s="4"/>
      <c r="U20" s="4"/>
      <c r="V20" s="4"/>
      <c r="W20" s="4"/>
    </row>
    <row r="21" spans="1:23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4"/>
      <c r="P21" s="4"/>
      <c r="Q21" s="4"/>
      <c r="R21" s="4"/>
      <c r="S21" s="4"/>
      <c r="T21" s="4"/>
      <c r="U21" s="4"/>
      <c r="V21" s="4"/>
      <c r="W21" s="4"/>
    </row>
    <row r="22" spans="1:23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4"/>
      <c r="P22" s="4"/>
      <c r="Q22" s="4"/>
      <c r="R22" s="4"/>
      <c r="S22" s="4"/>
      <c r="T22" s="4"/>
      <c r="U22" s="4"/>
      <c r="V22" s="4"/>
      <c r="W22" s="4"/>
    </row>
    <row r="23" spans="1:2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4"/>
      <c r="P23" s="4"/>
      <c r="Q23" s="4"/>
      <c r="R23" s="4"/>
      <c r="S23" s="4"/>
      <c r="T23" s="4"/>
      <c r="U23" s="4"/>
      <c r="V23" s="4"/>
      <c r="W23" s="4"/>
    </row>
    <row r="24" spans="1:23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4"/>
      <c r="P24" s="4"/>
      <c r="Q24" s="4"/>
      <c r="R24" s="4"/>
      <c r="S24" s="4"/>
      <c r="T24" s="4"/>
      <c r="U24" s="4"/>
      <c r="V24" s="4"/>
      <c r="W24" s="4"/>
    </row>
    <row r="25" spans="1:23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4"/>
      <c r="P25" s="4"/>
      <c r="Q25" s="4"/>
      <c r="R25" s="4"/>
      <c r="S25" s="4"/>
      <c r="T25" s="4"/>
      <c r="U25" s="4"/>
      <c r="V25" s="4"/>
      <c r="W25" s="4"/>
    </row>
    <row r="26" spans="1:23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4"/>
      <c r="P26" s="4"/>
      <c r="Q26" s="4"/>
      <c r="R26" s="4"/>
      <c r="S26" s="4"/>
      <c r="T26" s="4"/>
      <c r="U26" s="4"/>
      <c r="V26" s="4"/>
      <c r="W26" s="4"/>
    </row>
    <row r="27" spans="1:2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4"/>
      <c r="P27" s="4"/>
      <c r="Q27" s="4"/>
      <c r="R27" s="4"/>
      <c r="S27" s="4"/>
      <c r="T27" s="4"/>
      <c r="U27" s="4"/>
      <c r="V27" s="4"/>
      <c r="W27" s="4"/>
    </row>
    <row r="28" spans="1:23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4"/>
      <c r="P28" s="4"/>
      <c r="Q28" s="4"/>
      <c r="R28" s="4"/>
      <c r="S28" s="4"/>
      <c r="T28" s="4"/>
      <c r="U28" s="4"/>
      <c r="V28" s="4"/>
      <c r="W28" s="4"/>
    </row>
    <row r="29" spans="1:2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4"/>
      <c r="P29" s="4"/>
      <c r="Q29" s="4"/>
      <c r="R29" s="4"/>
      <c r="S29" s="4"/>
      <c r="T29" s="4"/>
      <c r="U29" s="4"/>
      <c r="V29" s="4"/>
      <c r="W29" s="4"/>
    </row>
    <row r="30" spans="1:23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4"/>
      <c r="P30" s="4"/>
      <c r="Q30" s="4"/>
      <c r="R30" s="4"/>
      <c r="S30" s="4"/>
      <c r="T30" s="4"/>
      <c r="U30" s="4"/>
      <c r="V30" s="4"/>
      <c r="W30" s="4"/>
    </row>
    <row r="31" spans="1:23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4"/>
      <c r="P31" s="4"/>
      <c r="Q31" s="4"/>
      <c r="R31" s="4"/>
      <c r="S31" s="4"/>
      <c r="T31" s="4"/>
      <c r="U31" s="4"/>
      <c r="V31" s="4"/>
      <c r="W31" s="4"/>
    </row>
    <row r="32" spans="1:23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4"/>
      <c r="P32" s="4"/>
      <c r="Q32" s="4"/>
      <c r="R32" s="4"/>
      <c r="S32" s="4"/>
      <c r="T32" s="4"/>
      <c r="U32" s="4"/>
      <c r="V32" s="4"/>
      <c r="W32" s="4"/>
    </row>
    <row r="33" spans="1:2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4"/>
      <c r="P33" s="4"/>
      <c r="Q33" s="4"/>
      <c r="R33" s="4"/>
      <c r="S33" s="4"/>
      <c r="T33" s="4"/>
      <c r="U33" s="4"/>
      <c r="V33" s="4"/>
      <c r="W33" s="4"/>
    </row>
    <row r="34" spans="1:23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4"/>
      <c r="P34" s="4"/>
      <c r="Q34" s="4"/>
      <c r="R34" s="4"/>
      <c r="S34" s="4"/>
      <c r="T34" s="4"/>
      <c r="U34" s="4"/>
      <c r="V34" s="4"/>
      <c r="W34" s="4"/>
    </row>
    <row r="35" spans="1:23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4"/>
      <c r="P35" s="4"/>
      <c r="Q35" s="4"/>
      <c r="R35" s="4"/>
      <c r="S35" s="4"/>
      <c r="T35" s="4"/>
      <c r="U35" s="4"/>
      <c r="V35" s="4"/>
      <c r="W35" s="4"/>
    </row>
    <row r="36" spans="1:23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4"/>
      <c r="P36" s="4"/>
      <c r="Q36" s="4"/>
      <c r="R36" s="4"/>
      <c r="S36" s="4"/>
      <c r="T36" s="4"/>
      <c r="U36" s="4"/>
      <c r="V36" s="4"/>
      <c r="W36" s="4"/>
    </row>
    <row r="37" spans="1:2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4"/>
      <c r="P37" s="4"/>
      <c r="Q37" s="4"/>
      <c r="R37" s="4"/>
      <c r="S37" s="4"/>
      <c r="T37" s="4"/>
      <c r="U37" s="4"/>
      <c r="V37" s="4"/>
      <c r="W37" s="4"/>
    </row>
    <row r="38" spans="1:2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4"/>
      <c r="P38" s="4"/>
      <c r="Q38" s="4"/>
      <c r="R38" s="4"/>
      <c r="S38" s="4"/>
      <c r="T38" s="4"/>
      <c r="U38" s="4"/>
      <c r="V38" s="4"/>
      <c r="W38" s="4"/>
    </row>
    <row r="39" spans="1:2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4"/>
      <c r="P39" s="4"/>
      <c r="Q39" s="4"/>
      <c r="R39" s="4"/>
      <c r="S39" s="4"/>
      <c r="T39" s="4"/>
      <c r="U39" s="4"/>
      <c r="V39" s="4"/>
      <c r="W39" s="4"/>
    </row>
    <row r="40" spans="1:2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4"/>
      <c r="P40" s="4"/>
      <c r="Q40" s="4"/>
      <c r="R40" s="4"/>
      <c r="S40" s="4"/>
      <c r="T40" s="4"/>
      <c r="U40" s="4"/>
      <c r="V40" s="4"/>
      <c r="W40" s="4"/>
    </row>
    <row r="41" spans="1:2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4"/>
      <c r="P41" s="4"/>
      <c r="Q41" s="4"/>
      <c r="R41" s="4"/>
      <c r="S41" s="4"/>
      <c r="T41" s="4"/>
      <c r="U41" s="4"/>
      <c r="V41" s="4"/>
      <c r="W41" s="4"/>
    </row>
    <row r="42" spans="1:23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4"/>
      <c r="P42" s="4"/>
      <c r="Q42" s="4"/>
      <c r="R42" s="4"/>
      <c r="S42" s="4"/>
      <c r="T42" s="4"/>
      <c r="U42" s="4"/>
      <c r="V42" s="4"/>
      <c r="W42" s="4"/>
    </row>
    <row r="43" spans="1:2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4"/>
      <c r="P43" s="4"/>
      <c r="Q43" s="4"/>
      <c r="R43" s="4"/>
      <c r="S43" s="4"/>
      <c r="T43" s="4"/>
      <c r="U43" s="4"/>
      <c r="V43" s="4"/>
      <c r="W43" s="4"/>
    </row>
    <row r="44" spans="1:23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4"/>
      <c r="P44" s="4"/>
      <c r="Q44" s="4"/>
      <c r="R44" s="4"/>
      <c r="S44" s="4"/>
      <c r="T44" s="4"/>
      <c r="U44" s="4"/>
      <c r="V44" s="4"/>
      <c r="W44" s="4"/>
    </row>
    <row r="45" spans="1:2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4"/>
      <c r="P45" s="4"/>
      <c r="Q45" s="4"/>
      <c r="R45" s="4"/>
      <c r="S45" s="4"/>
      <c r="T45" s="4"/>
      <c r="U45" s="4"/>
      <c r="V45" s="4"/>
      <c r="W45" s="4"/>
    </row>
    <row r="46" spans="1:23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4"/>
      <c r="P46" s="4"/>
      <c r="Q46" s="4"/>
      <c r="R46" s="4"/>
      <c r="S46" s="4"/>
      <c r="T46" s="4"/>
      <c r="U46" s="4"/>
      <c r="V46" s="4"/>
      <c r="W46" s="4"/>
    </row>
    <row r="47" spans="1:23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4"/>
      <c r="P47" s="4"/>
      <c r="Q47" s="4"/>
      <c r="R47" s="4"/>
      <c r="S47" s="4"/>
      <c r="T47" s="4"/>
      <c r="U47" s="4"/>
      <c r="V47" s="4"/>
      <c r="W47" s="4"/>
    </row>
    <row r="48" spans="1:2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4"/>
      <c r="P48" s="4"/>
      <c r="Q48" s="4"/>
      <c r="R48" s="4"/>
      <c r="S48" s="4"/>
      <c r="T48" s="4"/>
      <c r="U48" s="4"/>
      <c r="V48" s="4"/>
      <c r="W48" s="4"/>
    </row>
    <row r="49" spans="1:23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4"/>
      <c r="P49" s="4"/>
      <c r="Q49" s="4"/>
      <c r="R49" s="4"/>
      <c r="S49" s="4"/>
      <c r="T49" s="4"/>
      <c r="U49" s="4"/>
      <c r="V49" s="4"/>
      <c r="W49" s="4"/>
    </row>
    <row r="50" spans="1:23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4"/>
      <c r="P50" s="4"/>
      <c r="Q50" s="4"/>
      <c r="R50" s="4"/>
      <c r="S50" s="4"/>
      <c r="T50" s="4"/>
      <c r="U50" s="4"/>
      <c r="V50" s="4"/>
      <c r="W50" s="4"/>
    </row>
    <row r="51" spans="1:23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4"/>
      <c r="P51" s="4"/>
      <c r="Q51" s="4"/>
      <c r="R51" s="4"/>
      <c r="S51" s="4"/>
      <c r="T51" s="4"/>
      <c r="U51" s="4"/>
      <c r="V51" s="4"/>
      <c r="W51" s="4"/>
    </row>
    <row r="52" spans="1:23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4"/>
      <c r="P52" s="4"/>
      <c r="Q52" s="4"/>
      <c r="R52" s="4"/>
      <c r="S52" s="4"/>
      <c r="T52" s="4"/>
      <c r="U52" s="4"/>
      <c r="V52" s="4"/>
      <c r="W52" s="4"/>
    </row>
    <row r="53" spans="1:2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4"/>
      <c r="P53" s="4"/>
      <c r="Q53" s="4"/>
      <c r="R53" s="4"/>
      <c r="S53" s="4"/>
      <c r="T53" s="4"/>
      <c r="U53" s="4"/>
      <c r="V53" s="4"/>
      <c r="W53" s="4"/>
    </row>
    <row r="54" spans="1:23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4"/>
      <c r="P54" s="4"/>
      <c r="Q54" s="4"/>
      <c r="R54" s="4"/>
      <c r="S54" s="4"/>
      <c r="T54" s="4"/>
      <c r="U54" s="4"/>
      <c r="V54" s="4"/>
      <c r="W54" s="4"/>
    </row>
    <row r="55" spans="1:23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4"/>
      <c r="P55" s="4"/>
      <c r="Q55" s="4"/>
      <c r="R55" s="4"/>
      <c r="S55" s="4"/>
      <c r="T55" s="4"/>
      <c r="U55" s="4"/>
      <c r="V55" s="4"/>
      <c r="W55" s="4"/>
    </row>
    <row r="56" spans="1:23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4"/>
      <c r="P56" s="4"/>
      <c r="Q56" s="4"/>
      <c r="R56" s="4"/>
      <c r="S56" s="4"/>
      <c r="T56" s="4"/>
      <c r="U56" s="4"/>
      <c r="V56" s="4"/>
      <c r="W56" s="4"/>
    </row>
    <row r="57" spans="1:23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4"/>
      <c r="P57" s="4"/>
      <c r="Q57" s="4"/>
      <c r="R57" s="4"/>
      <c r="S57" s="4"/>
      <c r="T57" s="4"/>
      <c r="U57" s="4"/>
      <c r="V57" s="4"/>
      <c r="W57" s="4"/>
    </row>
    <row r="58" spans="1:23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4"/>
      <c r="P58" s="4"/>
      <c r="Q58" s="4"/>
      <c r="R58" s="4"/>
      <c r="S58" s="4"/>
      <c r="T58" s="4"/>
      <c r="U58" s="4"/>
      <c r="V58" s="4"/>
      <c r="W58" s="4"/>
    </row>
    <row r="59" spans="1:23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4"/>
      <c r="P59" s="4"/>
      <c r="Q59" s="4"/>
      <c r="R59" s="4"/>
      <c r="S59" s="4"/>
      <c r="T59" s="4"/>
      <c r="U59" s="4"/>
      <c r="V59" s="4"/>
      <c r="W59" s="4"/>
    </row>
    <row r="60" spans="1:2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4"/>
      <c r="P60" s="4"/>
      <c r="Q60" s="4"/>
      <c r="R60" s="4"/>
      <c r="S60" s="4"/>
      <c r="T60" s="4"/>
      <c r="U60" s="4"/>
      <c r="V60" s="4"/>
      <c r="W60" s="4"/>
    </row>
    <row r="61" spans="1:23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4"/>
      <c r="P61" s="4"/>
      <c r="Q61" s="4"/>
      <c r="R61" s="4"/>
      <c r="S61" s="4"/>
      <c r="T61" s="4"/>
      <c r="U61" s="4"/>
      <c r="V61" s="4"/>
      <c r="W61" s="4"/>
    </row>
    <row r="62" spans="1:23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4"/>
      <c r="P62" s="4"/>
      <c r="Q62" s="4"/>
      <c r="R62" s="4"/>
      <c r="S62" s="4"/>
      <c r="T62" s="4"/>
      <c r="U62" s="4"/>
      <c r="V62" s="4"/>
      <c r="W62" s="4"/>
    </row>
    <row r="63" spans="1:23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4"/>
      <c r="P63" s="4"/>
      <c r="Q63" s="4"/>
      <c r="R63" s="4"/>
      <c r="S63" s="4"/>
      <c r="T63" s="4"/>
      <c r="U63" s="4"/>
      <c r="V63" s="4"/>
      <c r="W63" s="4"/>
    </row>
    <row r="64" spans="1:23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4"/>
      <c r="P64" s="4"/>
      <c r="Q64" s="4"/>
      <c r="R64" s="4"/>
      <c r="S64" s="4"/>
      <c r="T64" s="4"/>
      <c r="U64" s="4"/>
      <c r="V64" s="4"/>
      <c r="W64" s="4"/>
    </row>
    <row r="65" spans="1:23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4"/>
      <c r="P65" s="4"/>
      <c r="Q65" s="4"/>
      <c r="R65" s="4"/>
      <c r="S65" s="4"/>
      <c r="T65" s="4"/>
      <c r="U65" s="4"/>
      <c r="V65" s="4"/>
      <c r="W65" s="4"/>
    </row>
  </sheetData>
  <mergeCells count="12">
    <mergeCell ref="A1:B1"/>
    <mergeCell ref="A2:N2"/>
    <mergeCell ref="C3:I3"/>
    <mergeCell ref="J3:L3"/>
    <mergeCell ref="A3:A4"/>
    <mergeCell ref="B3:B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3"/>
  <sheetViews>
    <sheetView zoomScale="85" zoomScaleNormal="85" workbookViewId="0">
      <selection activeCell="H5" sqref="H5:H7"/>
    </sheetView>
  </sheetViews>
  <sheetFormatPr defaultColWidth="9" defaultRowHeight="14.4"/>
  <cols>
    <col min="1" max="1" width="11.0648148148148" customWidth="1"/>
    <col min="2" max="2" width="17.25" customWidth="1"/>
    <col min="3" max="3" width="23.1296296296296" customWidth="1"/>
    <col min="4" max="6" width="17.25" customWidth="1"/>
    <col min="7" max="7" width="11.0648148148148" customWidth="1"/>
    <col min="8" max="10" width="17.6296296296296" customWidth="1"/>
    <col min="11" max="11" width="11.0648148148148" customWidth="1"/>
  </cols>
  <sheetData>
    <row r="1" ht="35" customHeight="1" spans="1:23">
      <c r="A1" s="3" t="s">
        <v>166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41" customHeight="1" spans="1:23">
      <c r="A2" s="5" t="s">
        <v>167</v>
      </c>
      <c r="B2" s="5"/>
      <c r="C2" s="5"/>
      <c r="D2" s="5"/>
      <c r="E2" s="5"/>
      <c r="F2" s="5"/>
      <c r="G2" s="5"/>
      <c r="H2" s="5"/>
      <c r="I2" s="5"/>
      <c r="J2" s="5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="1" customFormat="1" ht="32.35" customHeight="1" spans="1:23">
      <c r="A3" s="6" t="s">
        <v>2</v>
      </c>
      <c r="B3" s="7" t="s">
        <v>3</v>
      </c>
      <c r="C3" s="6" t="s">
        <v>4</v>
      </c>
      <c r="D3" s="6"/>
      <c r="E3" s="6"/>
      <c r="F3" s="6"/>
      <c r="G3" s="6"/>
      <c r="H3" s="6"/>
      <c r="I3" s="6"/>
      <c r="J3" s="8" t="s">
        <v>5</v>
      </c>
      <c r="K3" s="6" t="s">
        <v>6</v>
      </c>
      <c r="L3" s="13" t="s">
        <v>7</v>
      </c>
      <c r="M3" s="13" t="s">
        <v>8</v>
      </c>
      <c r="N3" s="14" t="s">
        <v>9</v>
      </c>
      <c r="O3" s="14" t="s">
        <v>10</v>
      </c>
      <c r="P3" s="15"/>
      <c r="Q3" s="15"/>
      <c r="R3" s="15"/>
      <c r="S3" s="15"/>
      <c r="T3" s="15"/>
      <c r="U3" s="15"/>
      <c r="V3" s="15"/>
      <c r="W3" s="15"/>
    </row>
    <row r="4" s="1" customFormat="1" ht="32.35" customHeight="1" spans="1:23">
      <c r="A4" s="8"/>
      <c r="B4" s="9"/>
      <c r="C4" s="8" t="s">
        <v>11</v>
      </c>
      <c r="D4" s="8" t="s">
        <v>12</v>
      </c>
      <c r="E4" s="10" t="s">
        <v>13</v>
      </c>
      <c r="F4" s="8" t="s">
        <v>14</v>
      </c>
      <c r="G4" s="8" t="s">
        <v>15</v>
      </c>
      <c r="H4" s="8" t="s">
        <v>16</v>
      </c>
      <c r="I4" s="8" t="s">
        <v>144</v>
      </c>
      <c r="J4" s="16"/>
      <c r="K4" s="8"/>
      <c r="L4" s="13"/>
      <c r="M4" s="13"/>
      <c r="N4" s="14"/>
      <c r="O4" s="14"/>
      <c r="P4" s="15"/>
      <c r="Q4" s="15"/>
      <c r="R4" s="15"/>
      <c r="S4" s="15"/>
      <c r="T4" s="15"/>
      <c r="U4" s="15"/>
      <c r="V4" s="15"/>
      <c r="W4" s="15"/>
    </row>
    <row r="5" s="2" customFormat="1" ht="64" customHeight="1" spans="1:23">
      <c r="A5" s="11">
        <v>1</v>
      </c>
      <c r="B5" s="12" t="s">
        <v>17</v>
      </c>
      <c r="C5" s="61" t="s">
        <v>168</v>
      </c>
      <c r="D5" s="11" t="s">
        <v>169</v>
      </c>
      <c r="E5" s="11" t="s">
        <v>170</v>
      </c>
      <c r="F5" s="11">
        <v>1</v>
      </c>
      <c r="G5" s="11" t="s">
        <v>36</v>
      </c>
      <c r="H5" s="11">
        <v>10</v>
      </c>
      <c r="I5" s="11" t="s">
        <v>171</v>
      </c>
      <c r="J5" s="11" t="s">
        <v>172</v>
      </c>
      <c r="K5" s="11"/>
      <c r="L5" s="17"/>
      <c r="M5" s="17"/>
      <c r="N5" s="18" t="s">
        <v>173</v>
      </c>
      <c r="O5" s="18" t="s">
        <v>171</v>
      </c>
      <c r="P5" s="18"/>
      <c r="Q5" s="18"/>
      <c r="R5" s="18"/>
      <c r="S5" s="18"/>
      <c r="T5" s="18"/>
      <c r="U5" s="18"/>
      <c r="V5" s="18"/>
      <c r="W5" s="18"/>
    </row>
    <row r="6" s="2" customFormat="1" ht="34" customHeight="1" spans="1:23">
      <c r="A6" s="11">
        <v>2</v>
      </c>
      <c r="B6" s="12" t="s">
        <v>17</v>
      </c>
      <c r="C6" s="61" t="s">
        <v>174</v>
      </c>
      <c r="D6" s="11" t="s">
        <v>175</v>
      </c>
      <c r="E6" s="11" t="s">
        <v>176</v>
      </c>
      <c r="F6" s="11">
        <v>2.1</v>
      </c>
      <c r="G6" s="11" t="s">
        <v>177</v>
      </c>
      <c r="H6" s="11">
        <v>30</v>
      </c>
      <c r="I6" s="11" t="s">
        <v>171</v>
      </c>
      <c r="J6" s="11" t="s">
        <v>138</v>
      </c>
      <c r="K6" s="11"/>
      <c r="L6" s="17"/>
      <c r="M6" s="17"/>
      <c r="N6" s="18" t="s">
        <v>173</v>
      </c>
      <c r="O6" s="18" t="s">
        <v>171</v>
      </c>
      <c r="P6" s="18"/>
      <c r="Q6" s="18"/>
      <c r="R6" s="18"/>
      <c r="S6" s="18"/>
      <c r="T6" s="18"/>
      <c r="U6" s="18"/>
      <c r="V6" s="18"/>
      <c r="W6" s="18"/>
    </row>
    <row r="7" s="2" customFormat="1" ht="45" customHeight="1" spans="1:23">
      <c r="A7" s="11">
        <v>3</v>
      </c>
      <c r="B7" s="12" t="s">
        <v>17</v>
      </c>
      <c r="C7" s="62" t="s">
        <v>178</v>
      </c>
      <c r="D7" s="11" t="s">
        <v>175</v>
      </c>
      <c r="E7" s="11" t="s">
        <v>176</v>
      </c>
      <c r="F7" s="11">
        <v>2</v>
      </c>
      <c r="G7" s="11" t="s">
        <v>177</v>
      </c>
      <c r="H7" s="11">
        <v>24</v>
      </c>
      <c r="I7" s="11" t="s">
        <v>157</v>
      </c>
      <c r="J7" s="11" t="s">
        <v>138</v>
      </c>
      <c r="K7" s="19"/>
      <c r="L7" s="17"/>
      <c r="M7" s="17"/>
      <c r="N7" s="18" t="s">
        <v>179</v>
      </c>
      <c r="O7" s="18" t="s">
        <v>157</v>
      </c>
      <c r="P7" s="18"/>
      <c r="Q7" s="18"/>
      <c r="R7" s="18"/>
      <c r="S7" s="18"/>
      <c r="T7" s="18"/>
      <c r="U7" s="18"/>
      <c r="V7" s="18"/>
      <c r="W7" s="18"/>
    </row>
    <row r="8" spans="1:2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11">
    <mergeCell ref="A1:B1"/>
    <mergeCell ref="A2:K2"/>
    <mergeCell ref="C3:I3"/>
    <mergeCell ref="A3:A4"/>
    <mergeCell ref="B3:B4"/>
    <mergeCell ref="J3:J4"/>
    <mergeCell ref="K3:K4"/>
    <mergeCell ref="L3:L4"/>
    <mergeCell ref="M3:M4"/>
    <mergeCell ref="N3:N4"/>
    <mergeCell ref="O3:O4"/>
  </mergeCells>
  <pageMargins left="1.49583333333333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入户类资产登记表</vt:lpstr>
      <vt:lpstr>扶贫资产登记表--经营类资产</vt:lpstr>
      <vt:lpstr>扶贫资产登记表--公益类资产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mmmmm _</dc:creator>
  <cp:lastModifiedBy>12567</cp:lastModifiedBy>
  <dcterms:created xsi:type="dcterms:W3CDTF">2020-07-15T03:06:00Z</dcterms:created>
  <dcterms:modified xsi:type="dcterms:W3CDTF">2021-07-25T02:51:08Z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true</vt:bool>
  </property>
</Properties>
</file>