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计划备案表 (定稿)" sheetId="1" r:id="rId1"/>
  </sheets>
  <definedNames>
    <definedName name="_xlnm._FilterDatabase" localSheetId="0" hidden="1">'计划备案表 (定稿)'!$A$6:$XEM$28</definedName>
    <definedName name="_xlnm.Print_Titles" localSheetId="0">'计划备案表 (定稿)'!$A$4:$IQ$6</definedName>
  </definedNames>
  <calcPr calcId="144525"/>
</workbook>
</file>

<file path=xl/sharedStrings.xml><?xml version="1.0" encoding="utf-8"?>
<sst xmlns="http://schemas.openxmlformats.org/spreadsheetml/2006/main" count="244" uniqueCount="115">
  <si>
    <t>附件1</t>
  </si>
  <si>
    <t>且末县2021年中央提前下达财政专项扶贫资金项目计划表</t>
  </si>
  <si>
    <t>填报单位：**县扶贫开发领导小组办公室</t>
  </si>
  <si>
    <t>单位：万元、户</t>
  </si>
  <si>
    <t>序号</t>
  </si>
  <si>
    <t>项目库编号</t>
  </si>
  <si>
    <t>资金来源</t>
  </si>
  <si>
    <t>项目名称</t>
  </si>
  <si>
    <t>建设性质</t>
  </si>
  <si>
    <t>项目类别</t>
  </si>
  <si>
    <t>项目开工时间</t>
  </si>
  <si>
    <t>项目完工时间</t>
  </si>
  <si>
    <t>建设地点</t>
  </si>
  <si>
    <t>建设内容</t>
  </si>
  <si>
    <t>项目总投资及资金来源</t>
  </si>
  <si>
    <t>带动脱贫户数</t>
  </si>
  <si>
    <t>绩效目标</t>
  </si>
  <si>
    <t>项目负责人</t>
  </si>
  <si>
    <t>合计</t>
  </si>
  <si>
    <t>中央扶贫发展资金</t>
  </si>
  <si>
    <t>地方专项扶贫资金</t>
  </si>
  <si>
    <t>合计个项目</t>
  </si>
  <si>
    <t>中央提前下达财政专项扶贫资金</t>
  </si>
  <si>
    <t>砂石路修建</t>
  </si>
  <si>
    <t>新建</t>
  </si>
  <si>
    <t>农村道路建设</t>
  </si>
  <si>
    <t>2021.01</t>
  </si>
  <si>
    <t>2021.10</t>
  </si>
  <si>
    <t>阿热勒镇古再勒村、阿热勒村、亚喀吾斯塘村</t>
  </si>
  <si>
    <t>修建砂石料路4公里，路宽4.5米，砂石料垫层不少于30cm，刮平压实，每公里15万元，需资金60万元。</t>
  </si>
  <si>
    <t>为20户建档立卡脱贫户及周边农户农产品运输、销售完善交通条件，降低农副产品运输成本，满足农产品销售需求，有效衔接乡村振兴。</t>
  </si>
  <si>
    <t>玛丽亚木·吾买尔</t>
  </si>
  <si>
    <t>门面房建设</t>
  </si>
  <si>
    <t>其他基础设施建设</t>
  </si>
  <si>
    <t>新建门面房12间，每间50平方米，每套补助11.17万元，砖混结构，电地暖，需资金134万元；门面房前硬化地坪3000平方米，农时用于红枣晾晒，闲时用于农副产品销售。购置隔离石墩20个，需资金40万元。门面房归村集体所用，用于对外出租，作为村集体收入，每个村4间。</t>
  </si>
  <si>
    <t>围绕3个村建设12间门面房，每个村4间，资产归属村集体所有，带动60户建档立卡脱贫户及其他农户就近就地就业。通过租赁的方式，发展村集体经济，每年村集体收入3万元以上，其中80% 的利润给60户已脱贫户进行分红，剩余20%柜村集体所有，有效巩固拓展脱贫攻坚成果。</t>
  </si>
  <si>
    <t>防渗渠建设</t>
  </si>
  <si>
    <t>基本农田建设</t>
  </si>
  <si>
    <t>琼库勒乡墩买里村</t>
  </si>
  <si>
    <t>新建1.1公里U型60板型防渗渠，流量每秒0.5立方米，每公里补助25万元，预计投资27.5万元；新建分（节）水闸21个，每个0.35万元，预计投资7.35万元。防渗渠建成后预计覆盖脱贫户9户，灌溉耕地面积85亩，亩产可以提高5%，进一步增加脱贫户农业生产收入。项目预计总投资34.85万元。</t>
  </si>
  <si>
    <t>预计覆盖脱贫户9户，灌溉耕地面积85亩，亩产可以提高5%，进一步增加脱贫户局其他农户农业生产收入，可带动脱贫户及其他农户增收500元</t>
  </si>
  <si>
    <t>麦麦提敏·肉孜</t>
  </si>
  <si>
    <t>琼库勒乡欧吐拉艾日克村</t>
  </si>
  <si>
    <t>新建2.215公里（共5段）60型U型板防渗渠，流量每秒0.5立方米，单价25万元，计55.375万元；新建48个配套节水闸，单价0.35万元，计16.8万元；预计覆盖受益40户，总投资72.175万元。</t>
  </si>
  <si>
    <t>预计覆盖脱贫户40户，灌溉耕地面积1500亩，亩产可以提高5%，进一步增加脱贫户农业生产收入，可带动脱贫户及其他农户增收500元</t>
  </si>
  <si>
    <t>其他</t>
  </si>
  <si>
    <t>新建欧吐拉艾日克村门面房125平方米，砖混结构，建设地点欧吐拉艾日克村，每平方米1800元，需要投资22.5万元；通过门面房的建设进一步壮大村集体经济收入，提升欧吐拉艾日克村党支部凝聚力和战斗力，切实为民做好事做实事，巩固帮扶该村建档立卡脱贫户。每年可使村委会集体经济预计增收0.9万元，其中30%用于脱贫户分红。</t>
  </si>
  <si>
    <t>通过门面房的建设进一步壮大村集体经济收入，提升欧吐拉艾日克村党支部凝聚力和战斗力，切实为民做好事做实事，巩固帮扶该村建档立卡脱贫户，每年可使村委会集体经济预计增收0.9万元，其中30%用于脱贫户分红，剩余70%发展壮大村集体经济。</t>
  </si>
  <si>
    <t>标准化养殖小区基础设施建设</t>
  </si>
  <si>
    <t>标准化养殖</t>
  </si>
  <si>
    <t>英吾斯塘乡科台买艾日科村</t>
  </si>
  <si>
    <t>为巩固产业发展，在科台买艾日克村规划配套标准化养殖小区公共设施             
1.技术服务室85㎡，每平米1300元，需要11.05万元；
2.品种改良室77㎡，每平米1300元，需要10.01万元；
3.病羊隔离治疗区100㎡（病羊治疗室60㎡、无害化处理室40㎡），每平米1300元，需要13万元；
4.饲草料加工厂房300㎡，每平米1300元，需要39万元；
5.药浴池一座，20平方米，每平方米850元，需要1.7万元
6.消毒室54㎡，每平米1400元，需要7.5万元；1.堆粪场1个，面积1000平方米，每平方230元，需23万元 ；
7.新建肉羊装卸台1座（长6.7米、宽2.5米、高1.2米）需1万元；
8.出口大门20平方米，每平方米500元，合计1万元； 
9.进口大门20平方米，每平方米500元，合计1万元；
10.修建围栏2.2公里，每米补助200元，共计需要资金44万元；
11.青贮窖新建150立方米青贮窖10座，每座6万元，共计60万元，
12.养殖小区内铺设3.5公里沙石料路（压实后30公分以上），每公里13万，需要资金45.5万元。
13.饲草料堆放棚1个，每座600㎡，每平方米563元，需要33.78万元。
14.消毒池，长6.7米、宽4米、深0.2米，需要1万元
项目建成后，资产归村委会所有，为13户脱贫户完善标准化养殖小区，带动13户建档立卡脱贫户发展畜牧产业，同时鼓励周边农户发展标准化养殖产业，户均增收500元左右。</t>
  </si>
  <si>
    <t>为13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</si>
  <si>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库尔班·麦米提敏</t>
  </si>
  <si>
    <t>标准化养殖小区配套设备</t>
  </si>
  <si>
    <t>英吾斯塘乡科台买艾日科村养殖小区配套机械设备。
1、TMR搅拌机一台&lt;参数：搅拌仓容积≧12立方米，配套动力（电动）≧22KW，搅龙转速：18r/min，结构形式：卧式，配套输送带&gt;，每台17万元；
2、30农用铲车一辆，配抓头&lt;参数：动力（柴油机）：≧70KW，额定载重量：2000KG，卸载高度≧3.5M&gt;每辆24万元；
3、50吨地磅一座，每座6万元；
4、30千瓦青贮铡草机一台&lt;参数：生产率：≧9000（kg/h），结构质量：≧800KG，配套动力≧15Kw，结构形式：盘式，主轴转速≧500r/min&gt;每台4.5万元；
5、粉碎机一台（配套动力≥15kw;主轴转率≥1600r/min；生产效率≥500kg/h）,每台0.8万元；
6、消毒车1辆&lt;参数：水平射程30米，泵机功率1.5Kw，喷雾流量6-18L/s，水平旋转角度±360&gt;每辆15万元；
7、无害化牲畜焚烧炉1台（处理量&gt;30kg/h），6.5万元。项目建成后，资产归村委会所有，为13户脱贫户完善标准化养殖小区，带动13户建档立卡脱贫户发展畜牧产业，同时鼓励周边农户发展标准化养殖产业，户均增收500元左右。</t>
  </si>
  <si>
    <t>为13户建档立卡脱贫户完善标准化养殖小区配套设备，同时鼓励周边农牧民发展畜牧产业，降低养殖成本、扩大养殖规模，依托和田乃至新疆庞大的羊肉销售市场，脱贫户免费试用，推广长草短喂饲养方式，有助于牲畜快速增长，预计户均增收100元。通过机械化粉碎草料，减少支出成本预计200元；鼓励脱贫户收割芦苇青贮饲养，预计减少饲草料成本200元</t>
  </si>
  <si>
    <t>阿羌镇阿羌村、依山干村、萨尔干吉村、喀特勒什村（阿羌镇萨尔瓦墩搬迁点4号标准化养殖小区）</t>
  </si>
  <si>
    <t>萨尔瓦墩搬迁点4号标准化养殖小区配套基础设施。
1、技术服务室88㎡，每平方米1300元，需要11.44万元；
2、配种改良室77㎡，每平方米1300元，需要10.01万元；
3、病羊隔离治疗区100㎡（病羊治疗区60㎡，无害化处理室40㎡），每平方米1300元，共需13万元；
4、药浴池一座，20㎡，每平方米850元，需要1.7万元；
5、新建堆肥场1个，面积1000平方米，每平方120元，需12万元 ；
6、新建肉羊装卸台1座（长6.7米、宽2.5米、高1.2米）需1万元；
7、养殖小区通水，新铺设主管道PVC管道(PVC管Φ90*4.2mm,压强4Mpa)管1.5公里，管道每米15元，挖管道每米10元，需要3.75万元；支管道PVC管道(PVC管Φ32*2.0mm,压强6Mpa)管1.2公里，管道每米10元，挖管道每米10元，需要2.4万元；检查井15座，每座0.3万元，需4.5万元。共需10.65万元
8、新建青贮窖20座，每座150立方，每座6万元，其中阿羌村10座、喀特勒什村3座、萨尔干吉村3座、依山干村4座，共需120万元；
建成后项目资产归阿羌村、依山干村、萨尔干吉村、喀特勒什村所有，由4个村按年度履行资产运行及设备维护义务，持续为34户居民区发展畜牧养殖产业的脱贫户提供服务。</t>
  </si>
  <si>
    <t>为34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</si>
  <si>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凯赛尔·喀斯木、陈同全</t>
  </si>
  <si>
    <t>阿羌镇阿羌村、依山干村、萨尔干吉村、喀特勒什村（阿羌镇萨尔瓦墩搬迁点1号标准化养殖小区）</t>
  </si>
  <si>
    <t>萨尔瓦墩搬迁点1号标准化养殖小区（昆仑牧业西侧）配套基础设施。
1.建设青贮窖28座，其中阿羌村14座、喀特勒什村7座、萨尔干吉村3座、依山干村4座，每座150立方，每座6万元，共需168万元；
2.100吨地磅一座，每座12万元；
建成后项目资产归阿羌村、依山干村、萨尔干吉村、喀特勒什村所有，由4个村分别履行资产运行及设备维护义务，持续为76户发展畜牧养殖产业的脱贫户提供服务。</t>
  </si>
  <si>
    <t>为84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</si>
  <si>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阔什萨特玛乡托盖苏拉克村</t>
  </si>
  <si>
    <t>为巩固发展畜牧养殖业，配套完善设施和条件，不断夯实发展基础。
一、托盖苏拉克村标准化养殖小区建设公共设施：
1.病羊隔离治疗区90㎡，每平米1300元，需要11.7万元；
2.装卸台一座（长3.6米、宽2.5米、高1.2米）0.5万元；
3.品种改良室70㎡，每平米1300元，需要9.1万元；
4.药浴池宽1米，长10米，深1.2米，需要3万元；
5.100立方的青贮窖，需要6座，4万元/座，需要资金24万元。
6.修建简易式铁栅栏围墙1600m，每米造价200元，需要32万。
7.出口大门17㎡，400元/㎡，需要0.68万元。
8.建设浅水井35眼（预计30米深，出水管直径30mm），并配水泵，每眼补助1500元，共计5.25万元；
实施该项目，需要项目前期费1.5万元。
项目建成后，资产归村集体所有，由村委会统一管理，为畜牧业发展奠定基础。</t>
  </si>
  <si>
    <t>为40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</si>
  <si>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买合木提·买买提明、张嘉亮</t>
  </si>
  <si>
    <t>阔什萨特玛乡托盖苏拉克村、阔什萨特玛村、阿勒玛铁热木村</t>
  </si>
  <si>
    <t>一、托盖苏拉克村养殖小区铺设2.5公里砂石路，路宽4.5米、铺垫砂石料厚0.3米，每公里15万元，需要37.5万元；
二、阔什萨特玛村养殖小区铺设1.5公里砂石路，路宽4.5米、铺垫砂石料厚0.3米，每公里15万元，需要22.5万元；
三、新建阿勒玛铁热木村养殖小区铺设砂石路3公里，路宽4.5米，铺垫砂石料厚0.3米，每公里15万元，需要45万元。
四、阔什萨特玛村养殖小区修建简易式铁栅栏围墙2750米，每米200元，需要55万元；
项目前期费需要3万元。
项目建成后，资产归村集体所有，由村委会统一管理，为畜牧业发展奠定基础。</t>
  </si>
  <si>
    <t>为110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</si>
  <si>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塔提让镇阿德热斯曼村、巴什塔提让村、阿亚克塔提让村、色日克布央村</t>
  </si>
  <si>
    <t>为塔提让镇阿德热斯曼村、巴什塔提让村（台吐库勒村）、阿亚克塔提让村、色日克布央村养殖小区按照自来管道，其中：巴什塔提让村（台吐库勒村）联合养殖小区PE50主管道（PE管Φ50mm,压强1.25Mpa-1.6Mpa）1600米，每米13元，PE32分管道（PE管Φ32mm,压强1.6Mpa）2400米，每米7.5元，检查井22个，每个700元，挖掘及填埋土方25元/米，相关配件及安装费用8500元，合计16.27万元；色日克布央村养殖小区PE32主管道（PE管Φ32mm,压强1.6Mpa）1250米，每米7.5元，PE32分管道（PE管Φ32mm,压强1.6Mpa）1300米，每米7.5元，检查井25个，每个700元，挖掘及填埋土方25元/米，相关配件及安装费用8000元，合计10.8375万元；阿德热斯曼村养殖小区PE32主管道（PE管Φ32mm,压强1.6Mpa）800米，每米7.5元，PE32分管道（PE管Φ32mm,压强1.6Mpa）700米，每米7.5元，检查井8个，每个700元，挖掘及填埋土方25元/米，相关配件及安装费用2500元，合计5.685万元；阿亚克塔提让村PE50主管道（PE管Φ50mm,压强1.25Mpa-1.6Mpa）3000米，每米13元，PE32分管道（PE管Φ32mm,压强1.6Mpa）2400米，每米7.5元，检查井25个，每个700元，挖掘及填埋土方25元/米，相关配件及安装费用9400元，合计21.89万元。项目共计54.6825万元。</t>
  </si>
  <si>
    <t>为148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</si>
  <si>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阿不力米提·阿不来提</t>
  </si>
  <si>
    <t>塔提让镇色日克布央村</t>
  </si>
  <si>
    <t>1.消毒室：建筑面积为50平米，1760元/平米，需要8.8万元；2.消毒池：建筑面积为30平米，285元/平米，需要0.85万元；3.新建技术服务室80平米（包括：生产区消毒通道9平米，防疫室18平米，兽医室16平米，兽药库16平米，走廊21平米），1560元/平米，需要资金12.48万元；4.品种改良室74㎡，每平米1300元，需要9.62万元；5.药浴池宽1米，长10米，深1.2米，需要3万元；6.堆粪场1个，面积1000平方米，每平方200元，需20万元 ；7.装卸台肉羊装卸台6㎡，每平方米666.67元，合计0.4万元；8.青贮窖新建150立方米青贮窖10座，每座6万元，共计60万元。9.饲草料堆放棚1座，每座300㎡，每平方米550元，需要16.5万元；10.饲草料加工厂300㎡，高为4.2米，每平方米1300元，需资金39万元；11.进口大门20平方米，每平方米500元，合计1万元； 12.色村养殖小区修建钢网围栏2300米，每米200元，共计46万元；13.铺设砂石料路3公里，每公里15万元，共计45万元。资产归村委会所有，帮助脱贫户发展畜牧业，每户增收500元。</t>
  </si>
  <si>
    <t>为60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</si>
  <si>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小型手工业工程</t>
  </si>
  <si>
    <t>托格拉克勒克乡阿日希村</t>
  </si>
  <si>
    <t>计划总投资215万元，在托格拉克勒克乡阿日希村规划建设扶贫车间。规划新建框架结构二层商业门面房840平方米，每平方米2500元，合计210万元；项目前期费用5万元。项目建成后由村党领办合作社组织运行，资产归村集体所有。</t>
  </si>
  <si>
    <t>资产归阿日希村集体所有。依托亚森江烤肉店成立阿日希村党支部领办畜牧农产品销售及餐饮服务农民专业合作社，建立阿日希村扶贫支撑点，打造且末烤肉知名品牌，逐步发展成为且末县烤肉市场前店。同时，通过特色烤肉带动10户脱贫户及周边群众销售畜牧及农副产品（烤肉、酸奶、烤包子、馕、鸽子、土鸡蛋）等特色餐饮。实现年利润1万元以上，用于壮大村集体经济，巩固拓展脱贫攻坚成果。</t>
  </si>
  <si>
    <t>艾尔肯·肉孜</t>
  </si>
  <si>
    <t>牲畜产品加工厂</t>
  </si>
  <si>
    <t>奥依亚依拉克镇苏塘村</t>
  </si>
  <si>
    <t>配套畜禽屠宰、加工、冷库保鲜，增加畜禽产业效益附加值，需配套1、技术服务防疫室一座，360平方米，每平方米700元，需25.2万元；2、加工厂房、冷库1875平方米，每平方米1000元，需187.5万元；3、防护林600平方米，每平方米95元，需5.7万元；4、厂房围墙200米，每米180元，需3.6万元；5、硬化地坪150平方米，每平方米120元，需1.8万元；6、220KV变压器一套，每套20万；7、供排水、供电附属配套设施铺设主管道（供水PE管Φ110管，0.8Mpa）200米，每米60元、支管道（PE管Φ32管，0.8Mpa）200米，每米25元，检查窨井4个，排水管道Φ110管200米，检查窨井4个，需3.7万元；8、项目前期费9.3万元。合计256.8万元。解决全镇畜禽屠宰、加工、冷库保鲜问题，产权归属苏塘村民委员会。</t>
  </si>
  <si>
    <t>为牧区乡苏塘村建立畜牧产品加工厂，完善解决该村畜禽屠宰、加工、冷库保鲜问题带动91户脱贫户及周边牧民大力发展畜牧业做好标准化养殖服务，完善产业链，优先吸纳有意愿有能力的脱贫户就近就地就业，预计可带动增加脱贫人口全年总收入3000元以上。</t>
  </si>
  <si>
    <t>吾斯满·玉苏甫</t>
  </si>
  <si>
    <t>奥依亚依拉克镇苏塘村、阿尔帕村、布古纳村、色日克阔勒村、奥依亚依拉克村</t>
  </si>
  <si>
    <t>在二号养殖小区铺设砂石路2000米，路宽3米，每公里15万元，需要30万元。其中：57户1.076公里入户路产权归属苏塘村民委员会，49户0.924公里入户路产权归属阿尔帕村民委员会，为该养殖小区15000只牲畜提供公共服务。
在三号养殖小区为114户建档立卡脱贫户1、铺设砂石路1800米，路宽3米，每公里15万元，需要27万元。其中：46户0.726公里入户路产权归属布古纳村民委员会，48户0.758公里入户路产权归属色日克阔勒村民委员会，20户0.315公里入户路产权归属奥依亚依拉克村民委员会，为该养殖小区15000只牲畜提供公共服务。2、浅水井40眼（预计30米深，出水管直径30mm），每眼补助1500元，共计6万元（产权归属受益户，布古纳村（15眼）、色日克阔勒村（15眼）、奥依亚依拉克村（10眼），为6000只牲畜解决饮水问题）。共计63万元。</t>
  </si>
  <si>
    <t>为220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</si>
  <si>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6528252021107</t>
  </si>
  <si>
    <t>库拉木勒克乡江尕勒萨依村、其木布拉克村、巴什克其克村、库拉木勒克村、阿克亚村</t>
  </si>
  <si>
    <t>巴什克其克搬迁点2号养殖小区配套基础设施。
1、消毒室54平方米，每平米1600元，需要8.64万元；
2、消毒池一座，28.8平方米，宽4米，长7.2米、深0.2米，需要0.9万元；
3、技术服务室87平方米，每平方米1600元，需要13.92万元；
4、配种改良室77平方米，每平方米1600元，需要12.32万元；
6、药浴池一座，20平方米，每平方米850元，需要3.06万元；
7、大门2个，各17平方米，每平方米600元，需要2.04万元；
8、装卸台一座，长6.7米，宽2.5米，高1.2米，需1万元；
9、饲草料加工房600平方米（加工房300平方、精料库房300平方）。每平方米1000元，需要60万元；
10、饲草料堆放棚600平方米，每平方米550元，需要33万元；
11、砂石料路面2.2公里，5米宽（压实厚度0.3米），每公里14万元，需要30.8万元；
12、三相电拉到草料加工房1010米，需要18万元；
13、养殖小区通水，新铺设主管道PVC管（pvc管Φ90*4.3mm,1.Mpa）1.2公里，管道每米20元，挖管道每米20元，需要4.8万元；支管道PVC管（pvc管Φ40*2.0mm,1.Mpa）1.15公里，管道每米15元，挖管道每米20元，需要4.025万元；养殖小区场地平整费（102.1759亩，每亩500元）共需5.1万元。合计：13.925万元
资产归村委会所有，为40户建档立卡建设标准化养殖小区，带动示范40户建档立卡脱贫户发展畜牧产业。</t>
  </si>
  <si>
    <t>如孜·热伊木</t>
  </si>
  <si>
    <t>6528252021118</t>
  </si>
  <si>
    <t>库拉木勒克乡库拉木勒克村、其木布拉克村、阿克亚村</t>
  </si>
  <si>
    <t>巴什克其克搬迁点１号养殖小区配套机械设备。
1、农用铲车1辆，配抓头&lt;参数：动力（柴油机）：≧70KW，额定载重量：2000KG，卸载高度≧3.5M&gt;每辆24万元；
2、50吨地磅一座，每座6万元；
3、铡草机一台&lt;参数：生产率：≧9000（kg/h），结构质量：≧800KG，配套动力≧15Kw，结构形式：盘式，主轴转速≧500r/min&gt;每台4.5万元；
4、粉碎机一台（配套动力≥15kw;主轴转率≥1600r/min；生产效率≥500kg/h），需要0.8万元；；
5、消毒车1辆&lt;参数：水平射程30米，泵机功率1.5Kw，喷雾流量6-18L/s，水平旋转角度±360&gt;每辆15万元；
6、焚烧炉1台（处理量＞30kg/h）6.5万元。资产归村委会所有，为120户建档立卡建设标准化养殖小区，带动示范120户建档立卡脱贫户发展畜牧产业。</t>
  </si>
  <si>
    <t>为70户建档立卡脱贫户完善标准化养殖小区配套设备，同时鼓励周边农牧民发展畜牧产业，降低养殖成本、扩大养殖规模，依托和田乃至新疆庞大的羊肉销售市场，脱贫户免费试用，推广长草短喂饲养方式，有助于牲畜快速增长，预计户均增收100元。通过机械化粉碎草料，减少支出成本预计200元；鼓励脱贫户收割芦苇青贮饲养，预计减少饲草料成本200元</t>
  </si>
  <si>
    <t>阿克提坎墩乡托格拉克艾格勒村</t>
  </si>
  <si>
    <t>为托格拉克艾格勒村完善2期养殖小区配套基础设施：
1、铺设砂石路0.55公里、路宽6米、铺垫砂石料厚0.30米，每公里15万元，需要资金8.25万元；
2、土地平整需2万元，回填3000方砂石料需2.5万元，共需资金4.5万元；  
3、新建围栏500米，每米200元，需资金10万元；
4、新配备动力电（变压器、电杆、电缆），需资金15万元；
5、、大门：建筑面积18平米，600元/平米，需要资金1.08万元；                                       
6、技术服务室88平方米，每平方米1300元，需要11.44万元；                                             
7、配种改良室77平方米，每平方米1300元，需要10.01万元；                                         
8、药浴池一座，20平方米，每平方米850元，需要3.06万元；                                                                                                                                         9、消毒池一座，28.8平方米，宽4米，长7.2米、深0.2米，需要0.9万元；                                                    
10、消毒室54平方米，包含消毒通道、更衣室，其中，消毒室（消毒通道）20平方米、值班室更衣室30平方米，每平米1600元，需要8.64万元；
11、饲草料堆放棚600平方米，每平方米550元，需要33万元；
12、新建青贮窖10座，每座150立方，每座6万元，需要资金60万元。
13、建设自来水管网，需资金6万元。
14、肉羊装卸台一座，长7.2米，宽2.5米，高1.2米，需1万元；
15、堆粪场1个，每个1000平米，造价230/平米，需资金23万 
16、项目设计费7.5万元。</t>
  </si>
  <si>
    <t>伊敏江·伊卜拉依木</t>
  </si>
  <si>
    <t xml:space="preserve">为托格拉克艾格勒村完善2期养殖小区配套机械设备：
1、购买1台TMR搅拌机（搅拌仓储积≥12m³，配套动力（电动）≥22KW，搅龙转速18R/min，结构形式：卧式，配套输送带），需资金17万元。
2、35千瓦以上揉丝机1台（生产率3-8t/h，结构质量1000≥kg，配套动力≥35KW，主轴转速1600r/min，结构形式盘式）需资金8万元。                                                                                                                                                                                                                           
3、购买一台农用铲车、配备抓头（发动机功率≥160KW，整机质量≥17000KG，额定核载5000KG，先导操作系统，基础卸载高度大于等于3000mm），需资金40万元；
4、购买消毒车1辆，需资金15万元。
5、50吨地磅1台，需资金6万元。
6、焚烧炉1台（处理量＞30kg/h），需资金6.5万元。
7、购买方捆打捆机一台（参数：捡拾高度≥2200mm；打结器数量2个；配套动力≥36.8kw；压缩室截面尺寸：460*370；挂接方式：牵引式），每台10万元。
8、购买轮式拖拉机一辆（参数：外廊尺寸：4680*2320*3280；动力输出轴功率≥112.54kw；质量≥5305kg;结构形式：4*4四轮驱动）每辆25万元。
9、购买悬挂式青储饲料收获机一台，与轮式拖拉机配套使用。（参数：有效收获高度：≤2220mm;抛送管高度≤4500mm;外形尺寸：2350mm*5400mm*150m;结构形式：悬挂式）每台35万元。
10.为标准化养殖小区安装监控设备（包括后备电源）2套，需资金10万元。监控设备归村委会所有，村委会统一管理
资产归村集体所有，由村委会统一管理。                                                                                                                                                                            </t>
  </si>
  <si>
    <t>为34户建档立卡脱贫户完善标准化养殖小区配套设备，同时鼓励周边农牧民发展畜牧产业，降低养殖成本、扩大养殖规模，依托和田乃至新疆庞大的羊肉销售市场，脱贫户免费试用，推广长草短喂饲养方式，有助于牲畜快速增长，预计户均增收100元。通过机械化粉碎草料，减少支出成本预计200元；鼓励脱贫户收割芦苇青贮饲养，预计减少饲草料成本200元</t>
  </si>
  <si>
    <t>巴格艾日克乡克仁艾日克村</t>
  </si>
  <si>
    <t>养殖小区148户农户建设圈舍，占地174.49亩，需建设
1、养殖小区基础设施建设消毒室（54㎡）、技术服务室（87㎡）、品种改良室（77㎡）、病羊隔离治疗区100㎡（病羊治疗区60㎡，无害化处理室40㎡）、每平米1300元，需41.34万元；
2、青贮窖（150立方）20座150立方/座，座/5.8万，需116万元；
3、饲草料加工房600平方米，每平米1300元，共计78万元；
4、临时道路建设：路宽4-5米、铺垫砂石料厚0.3米，每公里15万元。1542米，进入路1条，修建羊圈4排，需3条路，需23.13万元。
5、涉及脱贫户家庭30户,每户建设羊圈补助6000元，需18万元。
6、项目设计费及前期费用3%，需8.29万元。
涉及脱贫户家庭30户，户均增长1000元，所有资产归村委会所有，由村委会主导的合作社进行统一管理。</t>
  </si>
  <si>
    <t>为30户建档立卡脱贫户完善标准化养殖小区基础设施建设，同时鼓励周边农牧民发展畜牧产业，降低养殖成本、扩大养殖规模，提高工作效率依托和田乃至新疆庞大的羊肉销售市场增收致富，一方面便于养殖管理和防疫，降低死亡率，预计户均减少损失200元。另一方面通过集中饲养提高产羔成活率10%，户均增收300元。</t>
  </si>
  <si>
    <t>卡米力江·吐尔逊</t>
  </si>
  <si>
    <t>项目管理费</t>
  </si>
  <si>
    <t>县级扶贫资金项目管理</t>
  </si>
  <si>
    <t>2021.12</t>
  </si>
  <si>
    <t>县扶贫办</t>
  </si>
  <si>
    <t>用于项目管理相关费用支出，确保2021年项目顺利实施</t>
  </si>
  <si>
    <t>保障2021年扶贫资金项目规范管理，正常实施</t>
  </si>
  <si>
    <t>何智霞</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</si>
</sst>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0000000"/>
    <numFmt numFmtId="177" formatCode="0_ "/>
    <numFmt numFmtId="178" formatCode="0.0000_ "/>
    <numFmt numFmtId="179" formatCode="#,##0.00_ "/>
  </numFmts>
  <fonts count="33">
    <font>
      <sz val="11"/>
      <color theme="1"/>
      <name val="宋体"/>
      <charset val="134"/>
      <scheme val="minor"/>
    </font>
    <font>
      <b/>
      <sz val="15"/>
      <color theme="1"/>
      <name val="方正黑体_GBK"/>
      <charset val="134"/>
    </font>
    <font>
      <sz val="13"/>
      <color theme="1"/>
      <name val="微软雅黑"/>
      <charset val="134"/>
    </font>
    <font>
      <sz val="13"/>
      <name val="微软雅黑"/>
      <charset val="134"/>
    </font>
    <font>
      <sz val="11"/>
      <name val="宋体"/>
      <charset val="134"/>
    </font>
    <font>
      <sz val="11"/>
      <name val="宋体"/>
      <charset val="134"/>
      <scheme val="minor"/>
    </font>
    <font>
      <sz val="30"/>
      <name val="方正小标宋_GBK"/>
      <charset val="134"/>
    </font>
    <font>
      <sz val="12"/>
      <name val="方正仿宋_GBK"/>
      <charset val="134"/>
    </font>
    <font>
      <b/>
      <sz val="15"/>
      <name val="方正黑体_GBK"/>
      <charset val="134"/>
    </font>
    <font>
      <b/>
      <sz val="12"/>
      <name val="方正仿宋_GBK"/>
      <charset val="134"/>
    </font>
    <font>
      <sz val="30"/>
      <name val="Times New Roman"/>
      <charset val="0"/>
    </font>
    <font>
      <b/>
      <sz val="14"/>
      <name val="方正仿宋_GBK"/>
      <charset val="134"/>
    </font>
    <font>
      <sz val="13"/>
      <color indexed="8"/>
      <name val="微软雅黑"/>
      <charset val="134"/>
    </font>
    <font>
      <b/>
      <sz val="11"/>
      <color theme="3"/>
      <name val="宋体"/>
      <charset val="134"/>
      <scheme val="minor"/>
    </font>
    <font>
      <b/>
      <sz val="18"/>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sz val="12"/>
      <name val="宋体"/>
      <charset val="134"/>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19"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5" fillId="2"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9" applyNumberFormat="0" applyFont="0" applyAlignment="0" applyProtection="0">
      <alignment vertical="center"/>
    </xf>
    <xf numFmtId="0" fontId="21"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8" applyNumberFormat="0" applyFill="0" applyAlignment="0" applyProtection="0">
      <alignment vertical="center"/>
    </xf>
    <xf numFmtId="0" fontId="16" fillId="0" borderId="8" applyNumberFormat="0" applyFill="0" applyAlignment="0" applyProtection="0">
      <alignment vertical="center"/>
    </xf>
    <xf numFmtId="0" fontId="21" fillId="23" borderId="0" applyNumberFormat="0" applyBorder="0" applyAlignment="0" applyProtection="0">
      <alignment vertical="center"/>
    </xf>
    <xf numFmtId="0" fontId="13" fillId="0" borderId="7" applyNumberFormat="0" applyFill="0" applyAlignment="0" applyProtection="0">
      <alignment vertical="center"/>
    </xf>
    <xf numFmtId="0" fontId="21" fillId="13" borderId="0" applyNumberFormat="0" applyBorder="0" applyAlignment="0" applyProtection="0">
      <alignment vertical="center"/>
    </xf>
    <xf numFmtId="0" fontId="26" fillId="16" borderId="12" applyNumberFormat="0" applyAlignment="0" applyProtection="0">
      <alignment vertical="center"/>
    </xf>
    <xf numFmtId="0" fontId="30" fillId="16" borderId="10" applyNumberFormat="0" applyAlignment="0" applyProtection="0">
      <alignment vertical="center"/>
    </xf>
    <xf numFmtId="0" fontId="31" fillId="21" borderId="14" applyNumberFormat="0" applyAlignment="0" applyProtection="0">
      <alignment vertical="center"/>
    </xf>
    <xf numFmtId="0" fontId="20" fillId="26" borderId="0" applyNumberFormat="0" applyBorder="0" applyAlignment="0" applyProtection="0">
      <alignment vertical="center"/>
    </xf>
    <xf numFmtId="0" fontId="21" fillId="25" borderId="0" applyNumberFormat="0" applyBorder="0" applyAlignment="0" applyProtection="0">
      <alignment vertical="center"/>
    </xf>
    <xf numFmtId="0" fontId="29" fillId="0" borderId="13" applyNumberFormat="0" applyFill="0" applyAlignment="0" applyProtection="0">
      <alignment vertical="center"/>
    </xf>
    <xf numFmtId="0" fontId="23" fillId="0" borderId="11" applyNumberFormat="0" applyFill="0" applyAlignment="0" applyProtection="0">
      <alignment vertical="center"/>
    </xf>
    <xf numFmtId="0" fontId="22" fillId="15" borderId="0" applyNumberFormat="0" applyBorder="0" applyAlignment="0" applyProtection="0">
      <alignment vertical="center"/>
    </xf>
    <xf numFmtId="0" fontId="18" fillId="3" borderId="0" applyNumberFormat="0" applyBorder="0" applyAlignment="0" applyProtection="0">
      <alignment vertical="center"/>
    </xf>
    <xf numFmtId="0" fontId="20" fillId="7" borderId="0" applyNumberFormat="0" applyBorder="0" applyAlignment="0" applyProtection="0">
      <alignment vertical="center"/>
    </xf>
    <xf numFmtId="0" fontId="21" fillId="20" borderId="0" applyNumberFormat="0" applyBorder="0" applyAlignment="0" applyProtection="0">
      <alignment vertical="center"/>
    </xf>
    <xf numFmtId="0" fontId="20" fillId="29" borderId="0" applyNumberFormat="0" applyBorder="0" applyAlignment="0" applyProtection="0">
      <alignment vertical="center"/>
    </xf>
    <xf numFmtId="0" fontId="20" fillId="18" borderId="0" applyNumberFormat="0" applyBorder="0" applyAlignment="0" applyProtection="0">
      <alignment vertical="center"/>
    </xf>
    <xf numFmtId="0" fontId="20" fillId="28" borderId="0" applyNumberFormat="0" applyBorder="0" applyAlignment="0" applyProtection="0">
      <alignment vertical="center"/>
    </xf>
    <xf numFmtId="0" fontId="20" fillId="10" borderId="0" applyNumberFormat="0" applyBorder="0" applyAlignment="0" applyProtection="0">
      <alignment vertical="center"/>
    </xf>
    <xf numFmtId="0" fontId="21" fillId="17" borderId="0" applyNumberFormat="0" applyBorder="0" applyAlignment="0" applyProtection="0">
      <alignment vertical="center"/>
    </xf>
    <xf numFmtId="0" fontId="21" fillId="12" borderId="0" applyNumberFormat="0" applyBorder="0" applyAlignment="0" applyProtection="0">
      <alignment vertical="center"/>
    </xf>
    <xf numFmtId="0" fontId="20" fillId="27" borderId="0" applyNumberFormat="0" applyBorder="0" applyAlignment="0" applyProtection="0">
      <alignment vertical="center"/>
    </xf>
    <xf numFmtId="0" fontId="20" fillId="6" borderId="0" applyNumberFormat="0" applyBorder="0" applyAlignment="0" applyProtection="0">
      <alignment vertical="center"/>
    </xf>
    <xf numFmtId="0" fontId="21" fillId="32" borderId="0" applyNumberFormat="0" applyBorder="0" applyAlignment="0" applyProtection="0">
      <alignment vertical="center"/>
    </xf>
    <xf numFmtId="0" fontId="20" fillId="31" borderId="0" applyNumberFormat="0" applyBorder="0" applyAlignment="0" applyProtection="0">
      <alignment vertical="center"/>
    </xf>
    <xf numFmtId="0" fontId="21" fillId="9" borderId="0" applyNumberFormat="0" applyBorder="0" applyAlignment="0" applyProtection="0">
      <alignment vertical="center"/>
    </xf>
    <xf numFmtId="0" fontId="21" fillId="24" borderId="0" applyNumberFormat="0" applyBorder="0" applyAlignment="0" applyProtection="0">
      <alignment vertical="center"/>
    </xf>
    <xf numFmtId="0" fontId="20" fillId="22" borderId="0" applyNumberFormat="0" applyBorder="0" applyAlignment="0" applyProtection="0">
      <alignment vertical="center"/>
    </xf>
    <xf numFmtId="0" fontId="21" fillId="30" borderId="0" applyNumberFormat="0" applyBorder="0" applyAlignment="0" applyProtection="0">
      <alignment vertical="center"/>
    </xf>
    <xf numFmtId="0" fontId="25" fillId="0" borderId="0">
      <alignment vertical="center"/>
    </xf>
    <xf numFmtId="0" fontId="25" fillId="0" borderId="0"/>
  </cellStyleXfs>
  <cellXfs count="63">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178" fontId="0" fillId="0" borderId="0" xfId="0" applyNumberFormat="1"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77" fontId="7" fillId="0" borderId="0" xfId="0" applyNumberFormat="1" applyFont="1" applyFill="1" applyBorder="1" applyAlignment="1">
      <alignment horizontal="left" vertical="center" wrapText="1"/>
    </xf>
    <xf numFmtId="177" fontId="7" fillId="0" borderId="0"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177" fontId="3" fillId="0" borderId="1" xfId="11" applyNumberFormat="1" applyFont="1" applyFill="1" applyBorder="1" applyAlignment="1">
      <alignment horizontal="center" vertical="center" wrapText="1"/>
    </xf>
    <xf numFmtId="176" fontId="3" fillId="0" borderId="1" xfId="11" applyNumberFormat="1" applyFont="1" applyFill="1" applyBorder="1" applyAlignment="1">
      <alignment horizontal="center" vertical="center" wrapText="1"/>
    </xf>
    <xf numFmtId="0" fontId="3" fillId="0" borderId="1" xfId="11" applyFont="1" applyFill="1" applyBorder="1" applyAlignment="1">
      <alignment horizontal="center" vertical="center" wrapText="1"/>
    </xf>
    <xf numFmtId="49" fontId="3" fillId="0" borderId="1" xfId="11" applyNumberFormat="1" applyFont="1" applyFill="1" applyBorder="1" applyAlignment="1">
      <alignment horizontal="center" vertical="center" wrapText="1"/>
    </xf>
    <xf numFmtId="176" fontId="3" fillId="0" borderId="6" xfId="11" applyNumberFormat="1" applyFont="1" applyFill="1" applyBorder="1" applyAlignment="1">
      <alignment horizontal="center" vertical="center" wrapText="1"/>
    </xf>
    <xf numFmtId="0" fontId="3" fillId="0" borderId="1" xfId="5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1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51" applyFont="1" applyFill="1" applyBorder="1" applyAlignment="1" applyProtection="1">
      <alignment vertical="center" wrapText="1"/>
      <protection locked="0"/>
    </xf>
    <xf numFmtId="0" fontId="2" fillId="0" borderId="1" xfId="11" applyFont="1" applyFill="1" applyBorder="1" applyAlignment="1">
      <alignment horizontal="left" vertical="center" wrapText="1"/>
    </xf>
    <xf numFmtId="0" fontId="2" fillId="0" borderId="1" xfId="11" applyFont="1" applyFill="1" applyBorder="1" applyAlignment="1">
      <alignment horizontal="center" vertical="center" wrapText="1"/>
    </xf>
    <xf numFmtId="0" fontId="3" fillId="0" borderId="1" xfId="11" applyNumberFormat="1" applyFont="1" applyFill="1" applyBorder="1" applyAlignment="1">
      <alignment horizontal="center" vertical="center" wrapText="1"/>
    </xf>
    <xf numFmtId="49" fontId="2" fillId="0" borderId="1" xfId="11" applyNumberFormat="1" applyFont="1" applyFill="1" applyBorder="1" applyAlignment="1">
      <alignment horizontal="center" vertical="center" wrapText="1"/>
    </xf>
    <xf numFmtId="0" fontId="5" fillId="0" borderId="0" xfId="0" applyFont="1" applyFill="1" applyBorder="1" applyAlignment="1">
      <alignment horizontal="left" vertical="center"/>
    </xf>
    <xf numFmtId="178"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178" fontId="6" fillId="0" borderId="0" xfId="0" applyNumberFormat="1" applyFont="1" applyFill="1" applyBorder="1" applyAlignment="1">
      <alignment horizontal="center" vertical="center" wrapText="1"/>
    </xf>
    <xf numFmtId="179" fontId="10" fillId="0" borderId="0" xfId="0" applyNumberFormat="1" applyFont="1" applyFill="1" applyBorder="1" applyAlignment="1">
      <alignment horizontal="center" vertical="center" wrapText="1"/>
    </xf>
    <xf numFmtId="177" fontId="7" fillId="0" borderId="0" xfId="0" applyNumberFormat="1" applyFont="1" applyFill="1" applyBorder="1" applyAlignment="1">
      <alignment vertical="center" wrapText="1"/>
    </xf>
    <xf numFmtId="178" fontId="7" fillId="0" borderId="0"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7" fontId="9" fillId="0" borderId="6" xfId="0" applyNumberFormat="1"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8" fontId="3" fillId="0" borderId="1" xfId="11" applyNumberFormat="1" applyFont="1" applyFill="1" applyBorder="1" applyAlignment="1">
      <alignment horizontal="center" vertical="center" wrapText="1"/>
    </xf>
    <xf numFmtId="179" fontId="3" fillId="0" borderId="1" xfId="1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xf>
    <xf numFmtId="0" fontId="12" fillId="0" borderId="1" xfId="1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2" fillId="0" borderId="1" xfId="11" applyNumberFormat="1" applyFont="1" applyFill="1" applyBorder="1" applyAlignment="1">
      <alignment horizontal="center" vertical="center" wrapText="1"/>
    </xf>
    <xf numFmtId="179" fontId="3" fillId="0" borderId="1" xfId="11" applyNumberFormat="1" applyFont="1" applyFill="1" applyBorder="1" applyAlignment="1">
      <alignment horizontal="left" vertical="center" wrapText="1"/>
    </xf>
    <xf numFmtId="0" fontId="3" fillId="0" borderId="1" xfId="5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19"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8</xdr:row>
      <xdr:rowOff>0</xdr:rowOff>
    </xdr:from>
    <xdr:to>
      <xdr:col>7</xdr:col>
      <xdr:colOff>328930</xdr:colOff>
      <xdr:row>8</xdr:row>
      <xdr:rowOff>1090930</xdr:rowOff>
    </xdr:to>
    <xdr:sp>
      <xdr:nvSpPr>
        <xdr:cNvPr id="2" name="Text Box 80" hidden="1"/>
        <xdr:cNvSpPr/>
      </xdr:nvSpPr>
      <xdr:spPr>
        <a:xfrm>
          <a:off x="7779385" y="7467600"/>
          <a:ext cx="328930" cy="1090930"/>
        </a:xfrm>
        <a:prstGeom prst="rect">
          <a:avLst/>
        </a:prstGeom>
        <a:noFill/>
        <a:ln w="9525">
          <a:noFill/>
        </a:ln>
      </xdr:spPr>
    </xdr:sp>
    <xdr:clientData/>
  </xdr:twoCellAnchor>
  <xdr:twoCellAnchor editAs="oneCell">
    <xdr:from>
      <xdr:col>7</xdr:col>
      <xdr:colOff>0</xdr:colOff>
      <xdr:row>8</xdr:row>
      <xdr:rowOff>0</xdr:rowOff>
    </xdr:from>
    <xdr:to>
      <xdr:col>7</xdr:col>
      <xdr:colOff>328930</xdr:colOff>
      <xdr:row>8</xdr:row>
      <xdr:rowOff>1090930</xdr:rowOff>
    </xdr:to>
    <xdr:sp>
      <xdr:nvSpPr>
        <xdr:cNvPr id="3" name="Text Box 80" hidden="1"/>
        <xdr:cNvSpPr/>
      </xdr:nvSpPr>
      <xdr:spPr>
        <a:xfrm>
          <a:off x="7779385" y="7467600"/>
          <a:ext cx="328930" cy="1090930"/>
        </a:xfrm>
        <a:prstGeom prst="rect">
          <a:avLst/>
        </a:prstGeom>
        <a:noFill/>
        <a:ln w="9525">
          <a:noFill/>
        </a:ln>
      </xdr:spPr>
    </xdr:sp>
    <xdr:clientData/>
  </xdr:twoCellAnchor>
  <xdr:twoCellAnchor editAs="oneCell">
    <xdr:from>
      <xdr:col>7</xdr:col>
      <xdr:colOff>0</xdr:colOff>
      <xdr:row>28</xdr:row>
      <xdr:rowOff>0</xdr:rowOff>
    </xdr:from>
    <xdr:to>
      <xdr:col>7</xdr:col>
      <xdr:colOff>328930</xdr:colOff>
      <xdr:row>33</xdr:row>
      <xdr:rowOff>180975</xdr:rowOff>
    </xdr:to>
    <xdr:sp>
      <xdr:nvSpPr>
        <xdr:cNvPr id="4" name="Text Box 80" hidden="1"/>
        <xdr:cNvSpPr/>
      </xdr:nvSpPr>
      <xdr:spPr>
        <a:xfrm>
          <a:off x="7779385" y="71196200"/>
          <a:ext cx="328930" cy="1095375"/>
        </a:xfrm>
        <a:prstGeom prst="rect">
          <a:avLst/>
        </a:prstGeom>
        <a:noFill/>
        <a:ln w="9525">
          <a:noFill/>
        </a:ln>
      </xdr:spPr>
    </xdr:sp>
    <xdr:clientData/>
  </xdr:twoCellAnchor>
  <xdr:twoCellAnchor editAs="oneCell">
    <xdr:from>
      <xdr:col>7</xdr:col>
      <xdr:colOff>0</xdr:colOff>
      <xdr:row>28</xdr:row>
      <xdr:rowOff>0</xdr:rowOff>
    </xdr:from>
    <xdr:to>
      <xdr:col>7</xdr:col>
      <xdr:colOff>328930</xdr:colOff>
      <xdr:row>33</xdr:row>
      <xdr:rowOff>180975</xdr:rowOff>
    </xdr:to>
    <xdr:sp>
      <xdr:nvSpPr>
        <xdr:cNvPr id="5" name="Text Box 80" hidden="1"/>
        <xdr:cNvSpPr/>
      </xdr:nvSpPr>
      <xdr:spPr>
        <a:xfrm>
          <a:off x="7779385" y="71196200"/>
          <a:ext cx="328930" cy="10953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M28"/>
  <sheetViews>
    <sheetView tabSelected="1" zoomScale="55" zoomScaleNormal="55" workbookViewId="0">
      <pane ySplit="5" topLeftCell="A6" activePane="bottomLeft" state="frozen"/>
      <selection/>
      <selection pane="bottomLeft" activeCell="A2" sqref="A2:P2"/>
    </sheetView>
  </sheetViews>
  <sheetFormatPr defaultColWidth="9" defaultRowHeight="14.4"/>
  <cols>
    <col min="1" max="1" width="9.31481481481481" style="6" customWidth="1"/>
    <col min="2" max="3" width="23.4074074074074" style="6" customWidth="1"/>
    <col min="4" max="4" width="13.9259259259259" style="6" customWidth="1"/>
    <col min="5" max="5" width="13.5648148148148" style="6" customWidth="1"/>
    <col min="6" max="6" width="16.25" style="6" customWidth="1"/>
    <col min="7" max="8" width="13.5648148148148" style="7" customWidth="1"/>
    <col min="9" max="9" width="29.7777777777778" style="6" customWidth="1"/>
    <col min="10" max="10" width="89.1111111111111" style="8" customWidth="1"/>
    <col min="11" max="11" width="15.1388888888889" style="9" customWidth="1"/>
    <col min="12" max="13" width="17.2222222222222" style="9" customWidth="1"/>
    <col min="14" max="14" width="19.3888888888889" style="10" customWidth="1"/>
    <col min="15" max="15" width="44.037037037037" style="6" customWidth="1"/>
    <col min="16" max="16" width="17.3240740740741" style="10" customWidth="1"/>
    <col min="17" max="17" width="15.8796296296296" style="6"/>
    <col min="18" max="18" width="16.0648148148148" style="6" customWidth="1"/>
    <col min="19" max="19" width="11.75" style="6" customWidth="1"/>
    <col min="20" max="20" width="10.3796296296296" style="6"/>
    <col min="21" max="23" width="9.37962962962963" style="6"/>
    <col min="24" max="16367" width="9" style="6"/>
    <col min="16368" max="16372" width="9" style="1"/>
  </cols>
  <sheetData>
    <row r="1" s="1" customFormat="1" ht="36" customHeight="1" spans="1:16367">
      <c r="A1" s="11" t="s">
        <v>0</v>
      </c>
      <c r="B1" s="11"/>
      <c r="C1" s="12"/>
      <c r="D1" s="13"/>
      <c r="E1" s="13"/>
      <c r="F1" s="13"/>
      <c r="G1" s="14"/>
      <c r="H1" s="14"/>
      <c r="I1" s="13"/>
      <c r="J1" s="39"/>
      <c r="K1" s="40"/>
      <c r="L1" s="40"/>
      <c r="M1" s="40"/>
      <c r="N1" s="41"/>
      <c r="O1" s="13"/>
      <c r="P1" s="41"/>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c r="XDT1" s="6"/>
      <c r="XDU1" s="6"/>
      <c r="XDV1" s="6"/>
      <c r="XDW1" s="6"/>
      <c r="XDX1" s="6"/>
      <c r="XDY1" s="6"/>
      <c r="XDZ1" s="6"/>
      <c r="XEA1" s="6"/>
      <c r="XEB1" s="6"/>
      <c r="XEC1" s="6"/>
      <c r="XED1" s="6"/>
      <c r="XEE1" s="6"/>
      <c r="XEF1" s="6"/>
      <c r="XEG1" s="6"/>
      <c r="XEH1" s="6"/>
      <c r="XEI1" s="6"/>
      <c r="XEJ1" s="6"/>
      <c r="XEK1" s="6"/>
      <c r="XEL1" s="6"/>
      <c r="XEM1" s="6"/>
    </row>
    <row r="2" s="1" customFormat="1" ht="79" customHeight="1" spans="1:16367">
      <c r="A2" s="15" t="s">
        <v>1</v>
      </c>
      <c r="B2" s="15"/>
      <c r="C2" s="15"/>
      <c r="D2" s="16"/>
      <c r="E2" s="16"/>
      <c r="F2" s="16"/>
      <c r="G2" s="16"/>
      <c r="H2" s="16"/>
      <c r="I2" s="16"/>
      <c r="J2" s="42"/>
      <c r="K2" s="43"/>
      <c r="L2" s="43"/>
      <c r="M2" s="43"/>
      <c r="N2" s="44"/>
      <c r="O2" s="44"/>
      <c r="P2" s="1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6"/>
      <c r="XDW2" s="6"/>
      <c r="XDX2" s="6"/>
      <c r="XDY2" s="6"/>
      <c r="XDZ2" s="6"/>
      <c r="XEA2" s="6"/>
      <c r="XEB2" s="6"/>
      <c r="XEC2" s="6"/>
      <c r="XED2" s="6"/>
      <c r="XEE2" s="6"/>
      <c r="XEF2" s="6"/>
      <c r="XEG2" s="6"/>
      <c r="XEH2" s="6"/>
      <c r="XEI2" s="6"/>
      <c r="XEJ2" s="6"/>
      <c r="XEK2" s="6"/>
      <c r="XEL2" s="6"/>
      <c r="XEM2" s="6"/>
    </row>
    <row r="3" s="1" customFormat="1" ht="36" customHeight="1" spans="1:16367">
      <c r="A3" s="17" t="s">
        <v>2</v>
      </c>
      <c r="B3" s="17"/>
      <c r="C3" s="17"/>
      <c r="D3" s="17"/>
      <c r="E3" s="17"/>
      <c r="F3" s="17"/>
      <c r="G3" s="18"/>
      <c r="H3" s="18"/>
      <c r="I3" s="45"/>
      <c r="J3" s="17"/>
      <c r="K3" s="46"/>
      <c r="L3" s="46"/>
      <c r="M3" s="46"/>
      <c r="N3" s="18"/>
      <c r="O3" s="45" t="s">
        <v>3</v>
      </c>
      <c r="P3" s="1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row>
    <row r="4" s="2" customFormat="1" ht="38" customHeight="1" spans="1:16367">
      <c r="A4" s="19" t="s">
        <v>4</v>
      </c>
      <c r="B4" s="19" t="s">
        <v>5</v>
      </c>
      <c r="C4" s="20" t="s">
        <v>6</v>
      </c>
      <c r="D4" s="21" t="s">
        <v>7</v>
      </c>
      <c r="E4" s="21" t="s">
        <v>8</v>
      </c>
      <c r="F4" s="21" t="s">
        <v>9</v>
      </c>
      <c r="G4" s="21" t="s">
        <v>10</v>
      </c>
      <c r="H4" s="21" t="s">
        <v>11</v>
      </c>
      <c r="I4" s="21" t="s">
        <v>12</v>
      </c>
      <c r="J4" s="21" t="s">
        <v>13</v>
      </c>
      <c r="K4" s="47" t="s">
        <v>14</v>
      </c>
      <c r="L4" s="47"/>
      <c r="M4" s="47"/>
      <c r="N4" s="48" t="s">
        <v>15</v>
      </c>
      <c r="O4" s="48" t="s">
        <v>16</v>
      </c>
      <c r="P4" s="21" t="s">
        <v>17</v>
      </c>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row>
    <row r="5" s="2" customFormat="1" ht="57" customHeight="1" spans="1:16367">
      <c r="A5" s="19"/>
      <c r="B5" s="19"/>
      <c r="C5" s="22"/>
      <c r="D5" s="21"/>
      <c r="E5" s="21"/>
      <c r="F5" s="21"/>
      <c r="G5" s="21"/>
      <c r="H5" s="21"/>
      <c r="I5" s="21"/>
      <c r="J5" s="21"/>
      <c r="K5" s="47" t="s">
        <v>18</v>
      </c>
      <c r="L5" s="49" t="s">
        <v>19</v>
      </c>
      <c r="M5" s="49" t="s">
        <v>20</v>
      </c>
      <c r="N5" s="48"/>
      <c r="O5" s="48"/>
      <c r="P5" s="21"/>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row>
    <row r="6" s="1" customFormat="1" ht="37" customHeight="1" spans="1:16367">
      <c r="A6" s="23" t="s">
        <v>21</v>
      </c>
      <c r="B6" s="24"/>
      <c r="C6" s="24"/>
      <c r="D6" s="24"/>
      <c r="E6" s="24"/>
      <c r="F6" s="24"/>
      <c r="G6" s="24"/>
      <c r="H6" s="24"/>
      <c r="I6" s="24"/>
      <c r="J6" s="50"/>
      <c r="K6" s="51">
        <f>SUM(K7:K28)</f>
        <v>3138.5675</v>
      </c>
      <c r="L6" s="51">
        <f>SUM(L7:L28)</f>
        <v>3137</v>
      </c>
      <c r="M6" s="51">
        <f>SUM(M7:M28)</f>
        <v>1.56750000000011</v>
      </c>
      <c r="N6" s="51">
        <v>1232</v>
      </c>
      <c r="O6" s="52"/>
      <c r="P6" s="53"/>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row>
    <row r="7" s="3" customFormat="1" ht="117" customHeight="1" spans="1:16">
      <c r="A7" s="25">
        <v>1</v>
      </c>
      <c r="B7" s="26">
        <v>6528252021052</v>
      </c>
      <c r="C7" s="26" t="s">
        <v>22</v>
      </c>
      <c r="D7" s="27" t="s">
        <v>23</v>
      </c>
      <c r="E7" s="27" t="s">
        <v>24</v>
      </c>
      <c r="F7" s="27" t="s">
        <v>25</v>
      </c>
      <c r="G7" s="28" t="s">
        <v>26</v>
      </c>
      <c r="H7" s="28" t="s">
        <v>27</v>
      </c>
      <c r="I7" s="27" t="s">
        <v>28</v>
      </c>
      <c r="J7" s="32" t="s">
        <v>29</v>
      </c>
      <c r="K7" s="54">
        <v>60</v>
      </c>
      <c r="L7" s="54">
        <v>60</v>
      </c>
      <c r="M7" s="54"/>
      <c r="N7" s="25">
        <v>20</v>
      </c>
      <c r="O7" s="55" t="s">
        <v>30</v>
      </c>
      <c r="P7" s="27" t="s">
        <v>31</v>
      </c>
    </row>
    <row r="8" s="3" customFormat="1" ht="188" customHeight="1" spans="1:16">
      <c r="A8" s="25">
        <v>2</v>
      </c>
      <c r="B8" s="29">
        <v>6528252021053</v>
      </c>
      <c r="C8" s="26" t="s">
        <v>22</v>
      </c>
      <c r="D8" s="27" t="s">
        <v>32</v>
      </c>
      <c r="E8" s="27" t="s">
        <v>24</v>
      </c>
      <c r="F8" s="27" t="s">
        <v>33</v>
      </c>
      <c r="G8" s="28" t="s">
        <v>26</v>
      </c>
      <c r="H8" s="28" t="s">
        <v>27</v>
      </c>
      <c r="I8" s="27" t="s">
        <v>28</v>
      </c>
      <c r="J8" s="32" t="s">
        <v>34</v>
      </c>
      <c r="K8" s="54">
        <v>174</v>
      </c>
      <c r="L8" s="54">
        <v>174</v>
      </c>
      <c r="M8" s="54"/>
      <c r="N8" s="27">
        <v>60</v>
      </c>
      <c r="O8" s="27" t="s">
        <v>35</v>
      </c>
      <c r="P8" s="27" t="s">
        <v>31</v>
      </c>
    </row>
    <row r="9" s="3" customFormat="1" ht="133" customHeight="1" spans="1:16">
      <c r="A9" s="25">
        <v>3</v>
      </c>
      <c r="B9" s="26">
        <v>6528252021152</v>
      </c>
      <c r="C9" s="26" t="s">
        <v>22</v>
      </c>
      <c r="D9" s="27" t="s">
        <v>36</v>
      </c>
      <c r="E9" s="27" t="s">
        <v>24</v>
      </c>
      <c r="F9" s="30" t="s">
        <v>37</v>
      </c>
      <c r="G9" s="28" t="s">
        <v>26</v>
      </c>
      <c r="H9" s="28" t="s">
        <v>27</v>
      </c>
      <c r="I9" s="27" t="s">
        <v>38</v>
      </c>
      <c r="J9" s="32" t="s">
        <v>39</v>
      </c>
      <c r="K9" s="54">
        <v>34.85</v>
      </c>
      <c r="L9" s="54">
        <v>34.85</v>
      </c>
      <c r="M9" s="54"/>
      <c r="N9" s="25">
        <v>9</v>
      </c>
      <c r="O9" s="55" t="s">
        <v>40</v>
      </c>
      <c r="P9" s="27" t="s">
        <v>41</v>
      </c>
    </row>
    <row r="10" s="3" customFormat="1" ht="147" customHeight="1" spans="1:16">
      <c r="A10" s="25">
        <v>4</v>
      </c>
      <c r="B10" s="26">
        <v>6528252021157</v>
      </c>
      <c r="C10" s="26" t="s">
        <v>22</v>
      </c>
      <c r="D10" s="27" t="s">
        <v>36</v>
      </c>
      <c r="E10" s="27" t="s">
        <v>24</v>
      </c>
      <c r="F10" s="30" t="s">
        <v>37</v>
      </c>
      <c r="G10" s="28" t="s">
        <v>26</v>
      </c>
      <c r="H10" s="28" t="s">
        <v>27</v>
      </c>
      <c r="I10" s="27" t="s">
        <v>42</v>
      </c>
      <c r="J10" s="32" t="s">
        <v>43</v>
      </c>
      <c r="K10" s="54">
        <v>72.175</v>
      </c>
      <c r="L10" s="54">
        <v>72.175</v>
      </c>
      <c r="M10" s="54"/>
      <c r="N10" s="25">
        <v>40</v>
      </c>
      <c r="O10" s="55" t="s">
        <v>44</v>
      </c>
      <c r="P10" s="27" t="s">
        <v>41</v>
      </c>
    </row>
    <row r="11" s="4" customFormat="1" ht="165" customHeight="1" spans="1:16">
      <c r="A11" s="25">
        <v>5</v>
      </c>
      <c r="B11" s="26">
        <v>6528252021160</v>
      </c>
      <c r="C11" s="26" t="s">
        <v>22</v>
      </c>
      <c r="D11" s="31" t="s">
        <v>32</v>
      </c>
      <c r="E11" s="27" t="s">
        <v>24</v>
      </c>
      <c r="F11" s="27" t="s">
        <v>45</v>
      </c>
      <c r="G11" s="28" t="s">
        <v>26</v>
      </c>
      <c r="H11" s="28" t="s">
        <v>27</v>
      </c>
      <c r="I11" s="27" t="s">
        <v>42</v>
      </c>
      <c r="J11" s="56" t="s">
        <v>46</v>
      </c>
      <c r="K11" s="54">
        <v>22.5</v>
      </c>
      <c r="L11" s="54">
        <v>22.5</v>
      </c>
      <c r="M11" s="54"/>
      <c r="N11" s="57">
        <v>30</v>
      </c>
      <c r="O11" s="33" t="s">
        <v>47</v>
      </c>
      <c r="P11" s="33" t="s">
        <v>41</v>
      </c>
    </row>
    <row r="12" s="3" customFormat="1" ht="387" customHeight="1" spans="1:16">
      <c r="A12" s="25">
        <v>6</v>
      </c>
      <c r="B12" s="26">
        <v>6528252021215</v>
      </c>
      <c r="C12" s="26" t="s">
        <v>22</v>
      </c>
      <c r="D12" s="27" t="s">
        <v>48</v>
      </c>
      <c r="E12" s="27" t="s">
        <v>24</v>
      </c>
      <c r="F12" s="30" t="s">
        <v>49</v>
      </c>
      <c r="G12" s="28" t="s">
        <v>26</v>
      </c>
      <c r="H12" s="28" t="s">
        <v>27</v>
      </c>
      <c r="I12" s="27" t="s">
        <v>50</v>
      </c>
      <c r="J12" s="32" t="s">
        <v>51</v>
      </c>
      <c r="K12" s="54">
        <v>292.54</v>
      </c>
      <c r="L12" s="54">
        <v>292.54</v>
      </c>
      <c r="M12" s="54"/>
      <c r="N12" s="25">
        <v>13</v>
      </c>
      <c r="O12" s="55" t="s">
        <v>52</v>
      </c>
      <c r="P12" s="27" t="s">
        <v>53</v>
      </c>
    </row>
    <row r="13" s="3" customFormat="1" ht="309" customHeight="1" spans="1:16">
      <c r="A13" s="25">
        <v>7</v>
      </c>
      <c r="B13" s="26">
        <v>6528252021214</v>
      </c>
      <c r="C13" s="26" t="s">
        <v>22</v>
      </c>
      <c r="D13" s="27" t="s">
        <v>54</v>
      </c>
      <c r="E13" s="27" t="s">
        <v>24</v>
      </c>
      <c r="F13" s="30" t="s">
        <v>49</v>
      </c>
      <c r="G13" s="28" t="s">
        <v>26</v>
      </c>
      <c r="H13" s="28" t="s">
        <v>27</v>
      </c>
      <c r="I13" s="27" t="s">
        <v>50</v>
      </c>
      <c r="J13" s="32" t="s">
        <v>55</v>
      </c>
      <c r="K13" s="54">
        <v>73.8</v>
      </c>
      <c r="L13" s="54">
        <v>73.8</v>
      </c>
      <c r="M13" s="54"/>
      <c r="N13" s="25">
        <v>13</v>
      </c>
      <c r="O13" s="55" t="s">
        <v>56</v>
      </c>
      <c r="P13" s="27" t="s">
        <v>53</v>
      </c>
    </row>
    <row r="14" s="5" customFormat="1" ht="316" customHeight="1" spans="1:16">
      <c r="A14" s="25">
        <v>8</v>
      </c>
      <c r="B14" s="26">
        <v>6528252021032</v>
      </c>
      <c r="C14" s="26" t="s">
        <v>22</v>
      </c>
      <c r="D14" s="32" t="s">
        <v>48</v>
      </c>
      <c r="E14" s="27" t="s">
        <v>24</v>
      </c>
      <c r="F14" s="27" t="s">
        <v>49</v>
      </c>
      <c r="G14" s="28" t="s">
        <v>26</v>
      </c>
      <c r="H14" s="28" t="s">
        <v>27</v>
      </c>
      <c r="I14" s="32" t="s">
        <v>57</v>
      </c>
      <c r="J14" s="32" t="s">
        <v>58</v>
      </c>
      <c r="K14" s="54">
        <v>179.8</v>
      </c>
      <c r="L14" s="54">
        <v>179.8</v>
      </c>
      <c r="M14" s="54"/>
      <c r="N14" s="25">
        <v>34</v>
      </c>
      <c r="O14" s="55" t="s">
        <v>59</v>
      </c>
      <c r="P14" s="27" t="s">
        <v>60</v>
      </c>
    </row>
    <row r="15" s="5" customFormat="1" ht="185" customHeight="1" spans="1:16">
      <c r="A15" s="25">
        <v>9</v>
      </c>
      <c r="B15" s="26">
        <v>6528252021031</v>
      </c>
      <c r="C15" s="26" t="s">
        <v>22</v>
      </c>
      <c r="D15" s="32" t="s">
        <v>48</v>
      </c>
      <c r="E15" s="27" t="s">
        <v>24</v>
      </c>
      <c r="F15" s="27" t="s">
        <v>49</v>
      </c>
      <c r="G15" s="28" t="s">
        <v>26</v>
      </c>
      <c r="H15" s="28" t="s">
        <v>27</v>
      </c>
      <c r="I15" s="32" t="s">
        <v>61</v>
      </c>
      <c r="J15" s="32" t="s">
        <v>62</v>
      </c>
      <c r="K15" s="54">
        <v>180</v>
      </c>
      <c r="L15" s="54">
        <v>180</v>
      </c>
      <c r="M15" s="54"/>
      <c r="N15" s="25">
        <v>76</v>
      </c>
      <c r="O15" s="55" t="s">
        <v>63</v>
      </c>
      <c r="P15" s="27" t="s">
        <v>60</v>
      </c>
    </row>
    <row r="16" s="5" customFormat="1" ht="282" customHeight="1" spans="1:16">
      <c r="A16" s="25">
        <v>10</v>
      </c>
      <c r="B16" s="29">
        <v>6528252021148</v>
      </c>
      <c r="C16" s="26" t="s">
        <v>22</v>
      </c>
      <c r="D16" s="33" t="s">
        <v>48</v>
      </c>
      <c r="E16" s="33" t="s">
        <v>24</v>
      </c>
      <c r="F16" s="34" t="s">
        <v>49</v>
      </c>
      <c r="G16" s="28" t="s">
        <v>26</v>
      </c>
      <c r="H16" s="28" t="s">
        <v>27</v>
      </c>
      <c r="I16" s="33" t="s">
        <v>64</v>
      </c>
      <c r="J16" s="32" t="s">
        <v>65</v>
      </c>
      <c r="K16" s="54">
        <v>87.73</v>
      </c>
      <c r="L16" s="54">
        <v>87.73</v>
      </c>
      <c r="M16" s="54"/>
      <c r="N16" s="36">
        <v>40</v>
      </c>
      <c r="O16" s="55" t="s">
        <v>66</v>
      </c>
      <c r="P16" s="58" t="s">
        <v>67</v>
      </c>
    </row>
    <row r="17" s="5" customFormat="1" ht="220" customHeight="1" spans="1:16">
      <c r="A17" s="25">
        <v>11</v>
      </c>
      <c r="B17" s="26">
        <v>6528252021151</v>
      </c>
      <c r="C17" s="26" t="s">
        <v>22</v>
      </c>
      <c r="D17" s="33" t="s">
        <v>48</v>
      </c>
      <c r="E17" s="33" t="s">
        <v>24</v>
      </c>
      <c r="F17" s="30" t="s">
        <v>49</v>
      </c>
      <c r="G17" s="28" t="s">
        <v>26</v>
      </c>
      <c r="H17" s="28" t="s">
        <v>27</v>
      </c>
      <c r="I17" s="33" t="s">
        <v>68</v>
      </c>
      <c r="J17" s="32" t="s">
        <v>69</v>
      </c>
      <c r="K17" s="54">
        <v>163</v>
      </c>
      <c r="L17" s="54">
        <v>163</v>
      </c>
      <c r="M17" s="54"/>
      <c r="N17" s="59">
        <v>110</v>
      </c>
      <c r="O17" s="55" t="s">
        <v>70</v>
      </c>
      <c r="P17" s="33" t="s">
        <v>67</v>
      </c>
    </row>
    <row r="18" s="5" customFormat="1" ht="275" customHeight="1" spans="1:16">
      <c r="A18" s="25">
        <v>12</v>
      </c>
      <c r="B18" s="26">
        <v>6528252021176</v>
      </c>
      <c r="C18" s="26" t="s">
        <v>22</v>
      </c>
      <c r="D18" s="32" t="s">
        <v>48</v>
      </c>
      <c r="E18" s="27" t="s">
        <v>24</v>
      </c>
      <c r="F18" s="27" t="s">
        <v>49</v>
      </c>
      <c r="G18" s="28" t="s">
        <v>26</v>
      </c>
      <c r="H18" s="28" t="s">
        <v>27</v>
      </c>
      <c r="I18" s="32" t="s">
        <v>71</v>
      </c>
      <c r="J18" s="32" t="s">
        <v>72</v>
      </c>
      <c r="K18" s="54">
        <v>54.6825</v>
      </c>
      <c r="L18" s="54">
        <v>53.1149999999999</v>
      </c>
      <c r="M18" s="54">
        <v>1.56750000000011</v>
      </c>
      <c r="N18" s="25">
        <v>148</v>
      </c>
      <c r="O18" s="55" t="s">
        <v>73</v>
      </c>
      <c r="P18" s="27" t="s">
        <v>74</v>
      </c>
    </row>
    <row r="19" s="5" customFormat="1" ht="234" customHeight="1" spans="1:16">
      <c r="A19" s="25">
        <v>13</v>
      </c>
      <c r="B19" s="26">
        <v>6528252021185</v>
      </c>
      <c r="C19" s="26" t="s">
        <v>22</v>
      </c>
      <c r="D19" s="35" t="s">
        <v>48</v>
      </c>
      <c r="E19" s="36" t="s">
        <v>24</v>
      </c>
      <c r="F19" s="36" t="s">
        <v>49</v>
      </c>
      <c r="G19" s="28" t="s">
        <v>26</v>
      </c>
      <c r="H19" s="28" t="s">
        <v>27</v>
      </c>
      <c r="I19" s="35" t="s">
        <v>75</v>
      </c>
      <c r="J19" s="35" t="s">
        <v>76</v>
      </c>
      <c r="K19" s="54">
        <v>262.65</v>
      </c>
      <c r="L19" s="54">
        <v>262.65</v>
      </c>
      <c r="M19" s="54"/>
      <c r="N19" s="60">
        <v>60</v>
      </c>
      <c r="O19" s="55" t="s">
        <v>77</v>
      </c>
      <c r="P19" s="36" t="s">
        <v>74</v>
      </c>
    </row>
    <row r="20" s="5" customFormat="1" ht="229" customHeight="1" spans="1:16367">
      <c r="A20" s="25">
        <v>14</v>
      </c>
      <c r="B20" s="26">
        <v>6528252021193</v>
      </c>
      <c r="C20" s="26" t="s">
        <v>22</v>
      </c>
      <c r="D20" s="27" t="s">
        <v>32</v>
      </c>
      <c r="E20" s="27" t="s">
        <v>24</v>
      </c>
      <c r="F20" s="27" t="s">
        <v>78</v>
      </c>
      <c r="G20" s="28" t="s">
        <v>26</v>
      </c>
      <c r="H20" s="28" t="s">
        <v>27</v>
      </c>
      <c r="I20" s="27" t="s">
        <v>79</v>
      </c>
      <c r="J20" s="32" t="s">
        <v>80</v>
      </c>
      <c r="K20" s="54">
        <v>215</v>
      </c>
      <c r="L20" s="54">
        <v>215</v>
      </c>
      <c r="M20" s="54"/>
      <c r="N20" s="25">
        <v>10</v>
      </c>
      <c r="O20" s="61" t="s">
        <v>81</v>
      </c>
      <c r="P20" s="27" t="s">
        <v>82</v>
      </c>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row>
    <row r="21" s="5" customFormat="1" ht="203" customHeight="1" spans="1:16">
      <c r="A21" s="25">
        <v>15</v>
      </c>
      <c r="B21" s="26">
        <v>6528252021067</v>
      </c>
      <c r="C21" s="26" t="s">
        <v>22</v>
      </c>
      <c r="D21" s="27" t="s">
        <v>83</v>
      </c>
      <c r="E21" s="27" t="s">
        <v>24</v>
      </c>
      <c r="F21" s="27" t="s">
        <v>78</v>
      </c>
      <c r="G21" s="28" t="s">
        <v>26</v>
      </c>
      <c r="H21" s="28" t="s">
        <v>27</v>
      </c>
      <c r="I21" s="27" t="s">
        <v>84</v>
      </c>
      <c r="J21" s="32" t="s">
        <v>85</v>
      </c>
      <c r="K21" s="54">
        <v>256.8</v>
      </c>
      <c r="L21" s="54">
        <v>256.8</v>
      </c>
      <c r="M21" s="54"/>
      <c r="N21" s="25">
        <v>91</v>
      </c>
      <c r="O21" s="55" t="s">
        <v>86</v>
      </c>
      <c r="P21" s="27" t="s">
        <v>87</v>
      </c>
    </row>
    <row r="22" s="5" customFormat="1" ht="197" customHeight="1" spans="1:16">
      <c r="A22" s="25">
        <v>16</v>
      </c>
      <c r="B22" s="26">
        <v>6528252021069</v>
      </c>
      <c r="C22" s="26" t="s">
        <v>22</v>
      </c>
      <c r="D22" s="27" t="s">
        <v>48</v>
      </c>
      <c r="E22" s="27" t="s">
        <v>24</v>
      </c>
      <c r="F22" s="34" t="s">
        <v>49</v>
      </c>
      <c r="G22" s="28" t="s">
        <v>26</v>
      </c>
      <c r="H22" s="28" t="s">
        <v>27</v>
      </c>
      <c r="I22" s="27" t="s">
        <v>88</v>
      </c>
      <c r="J22" s="32" t="s">
        <v>89</v>
      </c>
      <c r="K22" s="54">
        <v>63</v>
      </c>
      <c r="L22" s="54">
        <v>63</v>
      </c>
      <c r="M22" s="54"/>
      <c r="N22" s="25">
        <v>220</v>
      </c>
      <c r="O22" s="55" t="s">
        <v>90</v>
      </c>
      <c r="P22" s="27" t="s">
        <v>87</v>
      </c>
    </row>
    <row r="23" s="5" customFormat="1" ht="367" customHeight="1" spans="1:16">
      <c r="A23" s="25">
        <v>17</v>
      </c>
      <c r="B23" s="37" t="s">
        <v>91</v>
      </c>
      <c r="C23" s="26" t="s">
        <v>22</v>
      </c>
      <c r="D23" s="32" t="s">
        <v>48</v>
      </c>
      <c r="E23" s="27" t="s">
        <v>24</v>
      </c>
      <c r="F23" s="27" t="s">
        <v>49</v>
      </c>
      <c r="G23" s="28" t="s">
        <v>26</v>
      </c>
      <c r="H23" s="28" t="s">
        <v>27</v>
      </c>
      <c r="I23" s="32" t="s">
        <v>92</v>
      </c>
      <c r="J23" s="32" t="s">
        <v>93</v>
      </c>
      <c r="K23" s="54">
        <v>197.6</v>
      </c>
      <c r="L23" s="54">
        <v>197.6</v>
      </c>
      <c r="M23" s="54"/>
      <c r="N23" s="25">
        <v>40</v>
      </c>
      <c r="O23" s="55" t="s">
        <v>66</v>
      </c>
      <c r="P23" s="27" t="s">
        <v>94</v>
      </c>
    </row>
    <row r="24" s="5" customFormat="1" ht="263" customHeight="1" spans="1:16">
      <c r="A24" s="25">
        <v>18</v>
      </c>
      <c r="B24" s="38" t="s">
        <v>95</v>
      </c>
      <c r="C24" s="26" t="s">
        <v>22</v>
      </c>
      <c r="D24" s="35" t="s">
        <v>54</v>
      </c>
      <c r="E24" s="36" t="s">
        <v>24</v>
      </c>
      <c r="F24" s="36" t="s">
        <v>49</v>
      </c>
      <c r="G24" s="28" t="s">
        <v>26</v>
      </c>
      <c r="H24" s="28" t="s">
        <v>27</v>
      </c>
      <c r="I24" s="35" t="s">
        <v>96</v>
      </c>
      <c r="J24" s="35" t="s">
        <v>97</v>
      </c>
      <c r="K24" s="54">
        <v>56.8</v>
      </c>
      <c r="L24" s="54">
        <v>56.8</v>
      </c>
      <c r="M24" s="54"/>
      <c r="N24" s="60">
        <v>120</v>
      </c>
      <c r="O24" s="55" t="s">
        <v>98</v>
      </c>
      <c r="P24" s="36" t="s">
        <v>94</v>
      </c>
    </row>
    <row r="25" s="5" customFormat="1" ht="380" customHeight="1" spans="1:16">
      <c r="A25" s="25">
        <v>19</v>
      </c>
      <c r="B25" s="29">
        <v>6528252021013</v>
      </c>
      <c r="C25" s="26" t="s">
        <v>22</v>
      </c>
      <c r="D25" s="33" t="s">
        <v>48</v>
      </c>
      <c r="E25" s="33" t="s">
        <v>24</v>
      </c>
      <c r="F25" s="34" t="s">
        <v>49</v>
      </c>
      <c r="G25" s="28" t="s">
        <v>26</v>
      </c>
      <c r="H25" s="28" t="s">
        <v>27</v>
      </c>
      <c r="I25" s="33" t="s">
        <v>99</v>
      </c>
      <c r="J25" s="62" t="s">
        <v>100</v>
      </c>
      <c r="K25" s="54">
        <v>203.38</v>
      </c>
      <c r="L25" s="54">
        <v>203.38</v>
      </c>
      <c r="M25" s="54"/>
      <c r="N25" s="57">
        <v>34</v>
      </c>
      <c r="O25" s="55" t="s">
        <v>59</v>
      </c>
      <c r="P25" s="30" t="s">
        <v>101</v>
      </c>
    </row>
    <row r="26" s="5" customFormat="1" ht="387" customHeight="1" spans="1:16">
      <c r="A26" s="25">
        <v>20</v>
      </c>
      <c r="B26" s="29">
        <v>6528252021015</v>
      </c>
      <c r="C26" s="26" t="s">
        <v>22</v>
      </c>
      <c r="D26" s="33" t="s">
        <v>54</v>
      </c>
      <c r="E26" s="33" t="s">
        <v>24</v>
      </c>
      <c r="F26" s="34" t="s">
        <v>49</v>
      </c>
      <c r="G26" s="28" t="s">
        <v>26</v>
      </c>
      <c r="H26" s="28" t="s">
        <v>27</v>
      </c>
      <c r="I26" s="33" t="s">
        <v>99</v>
      </c>
      <c r="J26" s="62" t="s">
        <v>102</v>
      </c>
      <c r="K26" s="54">
        <v>172.5</v>
      </c>
      <c r="L26" s="54">
        <v>172.5</v>
      </c>
      <c r="M26" s="54"/>
      <c r="N26" s="57">
        <v>34</v>
      </c>
      <c r="O26" s="55" t="s">
        <v>103</v>
      </c>
      <c r="P26" s="30" t="s">
        <v>101</v>
      </c>
    </row>
    <row r="27" s="5" customFormat="1" ht="266" customHeight="1" spans="1:16">
      <c r="A27" s="25">
        <v>21</v>
      </c>
      <c r="B27" s="26">
        <v>6528252021086</v>
      </c>
      <c r="C27" s="26" t="s">
        <v>22</v>
      </c>
      <c r="D27" s="27" t="s">
        <v>48</v>
      </c>
      <c r="E27" s="27" t="s">
        <v>24</v>
      </c>
      <c r="F27" s="34" t="s">
        <v>49</v>
      </c>
      <c r="G27" s="28" t="s">
        <v>26</v>
      </c>
      <c r="H27" s="28" t="s">
        <v>27</v>
      </c>
      <c r="I27" s="27" t="s">
        <v>104</v>
      </c>
      <c r="J27" s="32" t="s">
        <v>105</v>
      </c>
      <c r="K27" s="54">
        <v>284.76</v>
      </c>
      <c r="L27" s="54">
        <v>284.76</v>
      </c>
      <c r="M27" s="54"/>
      <c r="N27" s="25">
        <v>30</v>
      </c>
      <c r="O27" s="55" t="s">
        <v>106</v>
      </c>
      <c r="P27" s="27" t="s">
        <v>107</v>
      </c>
    </row>
    <row r="28" s="3" customFormat="1" ht="73" customHeight="1" spans="1:16">
      <c r="A28" s="25">
        <v>22</v>
      </c>
      <c r="B28" s="26"/>
      <c r="C28" s="26" t="s">
        <v>22</v>
      </c>
      <c r="D28" s="27" t="s">
        <v>108</v>
      </c>
      <c r="E28" s="30" t="s">
        <v>24</v>
      </c>
      <c r="F28" s="28" t="s">
        <v>109</v>
      </c>
      <c r="G28" s="28" t="s">
        <v>26</v>
      </c>
      <c r="H28" s="27" t="s">
        <v>110</v>
      </c>
      <c r="I28" s="27" t="s">
        <v>111</v>
      </c>
      <c r="J28" s="54" t="s">
        <v>112</v>
      </c>
      <c r="K28" s="54">
        <v>31</v>
      </c>
      <c r="L28" s="54">
        <v>31</v>
      </c>
      <c r="M28" s="54"/>
      <c r="N28" s="55"/>
      <c r="O28" s="26" t="s">
        <v>113</v>
      </c>
      <c r="P28" s="27" t="s">
        <v>114</v>
      </c>
    </row>
  </sheetData>
  <autoFilter ref="A6:XEM28">
    <extLst/>
  </autoFilter>
  <mergeCells count="17">
    <mergeCell ref="A2:P2"/>
    <mergeCell ref="A3:H3"/>
    <mergeCell ref="K4:M4"/>
    <mergeCell ref="A6:J6"/>
    <mergeCell ref="A4:A5"/>
    <mergeCell ref="B4:B5"/>
    <mergeCell ref="C4:C5"/>
    <mergeCell ref="D4:D5"/>
    <mergeCell ref="E4:E5"/>
    <mergeCell ref="F4:F5"/>
    <mergeCell ref="G4:G5"/>
    <mergeCell ref="H4:H5"/>
    <mergeCell ref="I4:I5"/>
    <mergeCell ref="J4:J5"/>
    <mergeCell ref="N4:N5"/>
    <mergeCell ref="O4:O5"/>
    <mergeCell ref="P4:P5"/>
  </mergeCells>
  <printOptions horizontalCentered="1"/>
  <pageMargins left="0.357638888888889" right="0.357638888888889" top="0.590277777777778" bottom="0.196527777777778" header="0.5" footer="0.5"/>
  <pageSetup paperSize="9" scale="3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计划备案表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12567</dc:creator>
  <cp:lastModifiedBy>柠檬味的夏天</cp:lastModifiedBy>
  <dcterms:created xsi:type="dcterms:W3CDTF">2021-11-21T03:57:24Z</dcterms:created>
  <dcterms:modified xsi:type="dcterms:W3CDTF">2021-11-21T04:00:13Z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