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15" windowHeight="12165"/>
  </bookViews>
  <sheets>
    <sheet name="结余资金项目计划表" sheetId="3" r:id="rId1"/>
    <sheet name="结余资金项目计划分配表" sheetId="4" r:id="rId2"/>
  </sheets>
  <calcPr calcId="144525"/>
</workbook>
</file>

<file path=xl/sharedStrings.xml><?xml version="1.0" encoding="utf-8"?>
<sst xmlns="http://schemas.openxmlformats.org/spreadsheetml/2006/main" count="74" uniqueCount="57">
  <si>
    <t>附件1：</t>
  </si>
  <si>
    <t>且末县2021年中央提前下达、中央新增衔接推进乡村振兴补助资金项目结余资金项目计划表</t>
  </si>
  <si>
    <t>序号</t>
  </si>
  <si>
    <t>项目库编号</t>
  </si>
  <si>
    <t>项目
名称</t>
  </si>
  <si>
    <t>建设性质</t>
  </si>
  <si>
    <t>项目类别</t>
  </si>
  <si>
    <t>开工时间</t>
  </si>
  <si>
    <t>完工时间</t>
  </si>
  <si>
    <t>建设地点</t>
  </si>
  <si>
    <t>建设内容</t>
  </si>
  <si>
    <t>资金来源</t>
  </si>
  <si>
    <t>绩效目标</t>
  </si>
  <si>
    <t>项目负责人</t>
  </si>
  <si>
    <t>扶贫发展资金</t>
  </si>
  <si>
    <t>中央提前下达财政专项资金</t>
  </si>
  <si>
    <t>中央财政衔接推进乡村振兴补助资金</t>
  </si>
  <si>
    <t>地县配套资金</t>
  </si>
  <si>
    <t>带动脱贫户数</t>
  </si>
  <si>
    <t>合计</t>
  </si>
  <si>
    <t>6528252021390</t>
  </si>
  <si>
    <t>壮大集体经济牲畜养殖项目</t>
  </si>
  <si>
    <t>新建</t>
  </si>
  <si>
    <t>标准化养殖</t>
  </si>
  <si>
    <t>阿羌镇
萨尔干吉村</t>
  </si>
  <si>
    <t>为壮大集体经济，计划购买生产母羊（藏羊，2-6岁，体重≥40kg）245只，每只1500元，共计需要资金36.75万元。将购买245只生产母羊入股合作社，每年按照项目总投资的10%进行分红，分红所得收入由村委会会议研究用于产业发展或公共基础设施建设。项目建成后资产归属萨尔干吉村委会所有。</t>
  </si>
  <si>
    <t>项目实施后入股村领办畜牧养殖合作社，每年按照项目总投资的10%向村集体进行分红，分红所得收入由村委会会议研究用于产业发展或公共基础设施建设，带动20户脱贫户改善生产生活环境，有效巩固拓展脱贫攻坚成果同乡村振兴有效衔接。可以有效促进阿羌镇萨尔干吉村村集体经济发展，</t>
  </si>
  <si>
    <t>凯赛尔·喀斯木</t>
  </si>
  <si>
    <t>发展壮大村集体经济项目</t>
  </si>
  <si>
    <t>特色种植</t>
  </si>
  <si>
    <t>库拉木勒克乡江尕勒萨依村</t>
  </si>
  <si>
    <t>委托村委会主导成立的江尕勒萨依大蒜专业合作社收购大蒜19000公斤大蒜，每公斤补助20元，补助资金38万元，制作大蒜包装盒2万元，共计40万元。合作社按照高于收购价对外销售，每年利润作为村集体收入，其中利润的20％给脱贫户分红，具体分配情况由村委会会议研究决定，其余80％留给村集体。</t>
  </si>
  <si>
    <t>通过委托村委会主导成立的江尕勒萨依大蒜专业合作社收购大蒜，解决脱贫户销售渠道。合作社按照高于收购价对外销售，每年利润作为村集体收入，其中利润的20％给脱贫户分红，具体分配情况由村委会会议研究决定，其余80％留给村集体。</t>
  </si>
  <si>
    <t>如孜·热伊木</t>
  </si>
  <si>
    <t>6528252021362</t>
  </si>
  <si>
    <t>标准化养殖小区配套设备</t>
  </si>
  <si>
    <t>阔什萨特玛乡阔什萨特玛村</t>
  </si>
  <si>
    <r>
      <rPr>
        <sz val="12"/>
        <rFont val="方正小标宋_GBK"/>
        <charset val="0"/>
      </rPr>
      <t>采购消毒车（洒水车）</t>
    </r>
    <r>
      <rPr>
        <sz val="12"/>
        <color theme="1"/>
        <rFont val="方正小标宋_GBK"/>
        <charset val="0"/>
      </rPr>
      <t>1辆及配套设备（容积(m3)≧7，发动机功率：≧110），主要用于养殖小区消毒防疫、同时可以用于路面洒水、园林绿化等方面，需要资金16万元。项目资产归属阔什萨特玛村所有。</t>
    </r>
  </si>
  <si>
    <t>通过项目实施，可以为40户脱贫户暖圈及养殖小区公共区域消毒，有效防止动物疫病发生，提高成活率，降低养殖风险，同时可以用于路面洒水、园林绿化等方面。有效巩固拓展脱贫攻坚成果同乡村振兴有效衔接。</t>
  </si>
  <si>
    <r>
      <rPr>
        <sz val="10"/>
        <color rgb="FF000000"/>
        <rFont val="方正小标宋_GBK"/>
        <charset val="134"/>
      </rPr>
      <t>买合木提</t>
    </r>
    <r>
      <rPr>
        <sz val="10"/>
        <color theme="1"/>
        <rFont val="方正小标宋_GBK"/>
        <charset val="134"/>
      </rPr>
      <t>·</t>
    </r>
    <r>
      <rPr>
        <sz val="10"/>
        <color rgb="FF000000"/>
        <rFont val="方正小标宋_GBK"/>
        <charset val="134"/>
      </rPr>
      <t>买买提明、王红伟</t>
    </r>
  </si>
  <si>
    <t>6528252021391</t>
  </si>
  <si>
    <t>库拉木勒克乡阿克亚村</t>
  </si>
  <si>
    <t>阿克亚村购买生产母羊（欧拉羊2-4岁，体重≥50公斤）220只，每只补助2500元，共计54.98787万元，通过托养方式给脱贫户，增加脱贫户生产资料，巩固脱贫成果，产权归村集体所有，母畜繁育的85%由饲养方受益，15%交还给村集体，壮大村集体经济。</t>
  </si>
  <si>
    <t>项目实施后通过托养方式给脱贫户，增加脱贫户生产资料，巩固脱贫成果，产权归村集体所有，母畜繁育的（牲畜个数）85%由饲养方受益，15%交还给村集体，壮大村集体经济分红所得收入由村委会会议研究用于产业发展或公共基础设施建设，带动44户脱贫户改善生产生活环境，有效巩固拓展脱贫攻坚成果同乡村振兴有效衔接。可以有效促进阿羌镇萨尔干吉村村集体经济发展。</t>
  </si>
  <si>
    <t>附件2：</t>
  </si>
  <si>
    <t>且末县2021年中央提前下达、中央新增衔接推进乡村振兴补助资金项目结余资金分配表</t>
  </si>
  <si>
    <t>建设承建单位</t>
  </si>
  <si>
    <t>项目个数</t>
  </si>
  <si>
    <t>资金分配额度</t>
  </si>
  <si>
    <t>备注</t>
  </si>
  <si>
    <t>小计</t>
  </si>
  <si>
    <t>中央提前下达财政专项扶贫资金项目
结余资金</t>
  </si>
  <si>
    <t>中央衔接推进乡村振兴补助资金项目
结余资金</t>
  </si>
  <si>
    <t>县本级配套
资金</t>
  </si>
  <si>
    <t>阿羌镇人民政府</t>
  </si>
  <si>
    <t>阔什萨特玛乡人民政府</t>
  </si>
  <si>
    <t>库拉木勒克乡人民政府</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</si>
</sst>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0000_ "/>
    <numFmt numFmtId="177" formatCode="0.0000_ "/>
    <numFmt numFmtId="178" formatCode="0.00000_ "/>
    <numFmt numFmtId="179" formatCode="0.00_ "/>
  </numFmts>
  <fonts count="41">
    <font>
      <sz val="11"/>
      <color theme="1"/>
      <name val="宋体"/>
      <charset val="134"/>
      <scheme val="minor"/>
    </font>
    <font>
      <sz val="12"/>
      <color theme="1"/>
      <name val="方正黑体_GBK"/>
      <charset val="134"/>
    </font>
    <font>
      <sz val="12"/>
      <color theme="1"/>
      <name val="宋体"/>
      <charset val="134"/>
      <scheme val="minor"/>
    </font>
    <font>
      <sz val="16"/>
      <color theme="1"/>
      <name val="方正小标宋_GBK"/>
      <charset val="134"/>
    </font>
    <font>
      <b/>
      <sz val="11"/>
      <color theme="1"/>
      <name val="宋体"/>
      <charset val="134"/>
      <scheme val="minor"/>
    </font>
    <font>
      <sz val="11"/>
      <color theme="1"/>
      <name val="方正小标宋_GBK"/>
      <charset val="134"/>
    </font>
    <font>
      <sz val="10"/>
      <color theme="1"/>
      <name val="方正小标宋_GBK"/>
      <charset val="134"/>
    </font>
    <font>
      <sz val="16"/>
      <color theme="1"/>
      <name val="宋体"/>
      <charset val="134"/>
      <scheme val="minor"/>
    </font>
    <font>
      <sz val="24"/>
      <color theme="1"/>
      <name val="方正小标宋_GBK"/>
      <charset val="134"/>
    </font>
    <font>
      <sz val="20"/>
      <color theme="1"/>
      <name val="方正小标宋_GBK"/>
      <charset val="134"/>
    </font>
    <font>
      <sz val="14"/>
      <color theme="1"/>
      <name val="方正小标宋_GBK"/>
      <charset val="134"/>
    </font>
    <font>
      <b/>
      <sz val="11"/>
      <name val="方正黑体_GBK"/>
      <charset val="134"/>
    </font>
    <font>
      <sz val="10"/>
      <name val="方正小标宋_GBK"/>
      <charset val="0"/>
    </font>
    <font>
      <sz val="10"/>
      <color indexed="8"/>
      <name val="方正小标宋_GBK"/>
      <charset val="1"/>
    </font>
    <font>
      <sz val="10"/>
      <color indexed="8"/>
      <name val="方正小标宋_GBK"/>
      <charset val="134"/>
    </font>
    <font>
      <sz val="12"/>
      <name val="方正小标宋_GBK"/>
      <charset val="0"/>
    </font>
    <font>
      <sz val="12"/>
      <color theme="1"/>
      <name val="方正楷体_GBK"/>
      <charset val="134"/>
    </font>
    <font>
      <sz val="12"/>
      <name val="方正小标宋_GBK"/>
      <charset val="134"/>
    </font>
    <font>
      <sz val="14"/>
      <name val="方正小标宋_GBK"/>
      <charset val="0"/>
    </font>
    <font>
      <sz val="10"/>
      <color rgb="FF000000"/>
      <name val="方正小标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2"/>
      <name val="宋体"/>
      <charset val="134"/>
    </font>
    <font>
      <sz val="11"/>
      <color rgb="FF006100"/>
      <name val="宋体"/>
      <charset val="0"/>
      <scheme val="minor"/>
    </font>
    <font>
      <sz val="12"/>
      <color theme="1"/>
      <name val="方正小标宋_GBK"/>
      <charset val="0"/>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35" fillId="1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20" borderId="0" applyNumberFormat="0" applyBorder="0" applyAlignment="0" applyProtection="0">
      <alignment vertical="center"/>
    </xf>
    <xf numFmtId="0" fontId="33" fillId="0" borderId="0" applyNumberFormat="0" applyFill="0" applyBorder="0" applyAlignment="0" applyProtection="0">
      <alignment vertical="center"/>
    </xf>
    <xf numFmtId="0" fontId="38" fillId="0" borderId="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14" applyNumberFormat="0" applyFont="0" applyAlignment="0" applyProtection="0">
      <alignment vertical="center"/>
    </xf>
    <xf numFmtId="0" fontId="28" fillId="15"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12" applyNumberFormat="0" applyFill="0" applyAlignment="0" applyProtection="0">
      <alignment vertical="center"/>
    </xf>
    <xf numFmtId="0" fontId="22" fillId="0" borderId="12" applyNumberFormat="0" applyFill="0" applyAlignment="0" applyProtection="0">
      <alignment vertical="center"/>
    </xf>
    <xf numFmtId="0" fontId="28" fillId="19" borderId="0" applyNumberFormat="0" applyBorder="0" applyAlignment="0" applyProtection="0">
      <alignment vertical="center"/>
    </xf>
    <xf numFmtId="0" fontId="25" fillId="0" borderId="16" applyNumberFormat="0" applyFill="0" applyAlignment="0" applyProtection="0">
      <alignment vertical="center"/>
    </xf>
    <xf numFmtId="0" fontId="28" fillId="23" borderId="0" applyNumberFormat="0" applyBorder="0" applyAlignment="0" applyProtection="0">
      <alignment vertical="center"/>
    </xf>
    <xf numFmtId="0" fontId="29" fillId="10" borderId="13" applyNumberFormat="0" applyAlignment="0" applyProtection="0">
      <alignment vertical="center"/>
    </xf>
    <xf numFmtId="0" fontId="36" fillId="10" borderId="17" applyNumberFormat="0" applyAlignment="0" applyProtection="0">
      <alignment vertical="center"/>
    </xf>
    <xf numFmtId="0" fontId="21" fillId="3" borderId="11" applyNumberFormat="0" applyAlignment="0" applyProtection="0">
      <alignment vertical="center"/>
    </xf>
    <xf numFmtId="0" fontId="20" fillId="24" borderId="0" applyNumberFormat="0" applyBorder="0" applyAlignment="0" applyProtection="0">
      <alignment vertical="center"/>
    </xf>
    <xf numFmtId="0" fontId="28" fillId="13" borderId="0" applyNumberFormat="0" applyBorder="0" applyAlignment="0" applyProtection="0">
      <alignment vertical="center"/>
    </xf>
    <xf numFmtId="0" fontId="37" fillId="0" borderId="18" applyNumberFormat="0" applyFill="0" applyAlignment="0" applyProtection="0">
      <alignment vertical="center"/>
    </xf>
    <xf numFmtId="0" fontId="31" fillId="0" borderId="15" applyNumberFormat="0" applyFill="0" applyAlignment="0" applyProtection="0">
      <alignment vertical="center"/>
    </xf>
    <xf numFmtId="0" fontId="39" fillId="27" borderId="0" applyNumberFormat="0" applyBorder="0" applyAlignment="0" applyProtection="0">
      <alignment vertical="center"/>
    </xf>
    <xf numFmtId="0" fontId="34" fillId="14" borderId="0" applyNumberFormat="0" applyBorder="0" applyAlignment="0" applyProtection="0">
      <alignment vertical="center"/>
    </xf>
    <xf numFmtId="0" fontId="20" fillId="28" borderId="0" applyNumberFormat="0" applyBorder="0" applyAlignment="0" applyProtection="0">
      <alignment vertical="center"/>
    </xf>
    <xf numFmtId="0" fontId="28" fillId="9" borderId="0" applyNumberFormat="0" applyBorder="0" applyAlignment="0" applyProtection="0">
      <alignment vertical="center"/>
    </xf>
    <xf numFmtId="0" fontId="20" fillId="17" borderId="0" applyNumberFormat="0" applyBorder="0" applyAlignment="0" applyProtection="0">
      <alignment vertical="center"/>
    </xf>
    <xf numFmtId="0" fontId="20" fillId="2" borderId="0" applyNumberFormat="0" applyBorder="0" applyAlignment="0" applyProtection="0">
      <alignment vertical="center"/>
    </xf>
    <xf numFmtId="0" fontId="20" fillId="26" borderId="0" applyNumberFormat="0" applyBorder="0" applyAlignment="0" applyProtection="0">
      <alignment vertical="center"/>
    </xf>
    <xf numFmtId="0" fontId="20" fillId="6" borderId="0" applyNumberFormat="0" applyBorder="0" applyAlignment="0" applyProtection="0">
      <alignment vertical="center"/>
    </xf>
    <xf numFmtId="0" fontId="28" fillId="8" borderId="0" applyNumberFormat="0" applyBorder="0" applyAlignment="0" applyProtection="0">
      <alignment vertical="center"/>
    </xf>
    <xf numFmtId="0" fontId="28" fillId="12"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28" fillId="21" borderId="0" applyNumberFormat="0" applyBorder="0" applyAlignment="0" applyProtection="0">
      <alignment vertical="center"/>
    </xf>
    <xf numFmtId="0" fontId="20"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0" fillId="32" borderId="0" applyNumberFormat="0" applyBorder="0" applyAlignment="0" applyProtection="0">
      <alignment vertical="center"/>
    </xf>
    <xf numFmtId="0" fontId="28" fillId="22" borderId="0" applyNumberFormat="0" applyBorder="0" applyAlignment="0" applyProtection="0">
      <alignment vertical="center"/>
    </xf>
    <xf numFmtId="0" fontId="38" fillId="0" borderId="0">
      <alignment vertical="center"/>
    </xf>
    <xf numFmtId="0" fontId="38" fillId="0" borderId="0">
      <alignment vertical="top"/>
    </xf>
    <xf numFmtId="0" fontId="38" fillId="0" borderId="0">
      <protection locked="0"/>
    </xf>
  </cellStyleXfs>
  <cellXfs count="58">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78" fontId="4" fillId="0" borderId="2" xfId="0" applyNumberFormat="1" applyFont="1" applyBorder="1" applyAlignment="1">
      <alignment horizontal="center" vertical="center"/>
    </xf>
    <xf numFmtId="0" fontId="2" fillId="0" borderId="2" xfId="0" applyFont="1" applyBorder="1" applyAlignment="1">
      <alignment horizontal="center" vertical="center"/>
    </xf>
    <xf numFmtId="178" fontId="2" fillId="0" borderId="2" xfId="0" applyNumberFormat="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Fill="1" applyAlignme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177" fontId="10" fillId="0" borderId="0" xfId="0" applyNumberFormat="1" applyFont="1" applyAlignment="1">
      <alignment horizontal="center" vertical="center"/>
    </xf>
    <xf numFmtId="176" fontId="10" fillId="0" borderId="0" xfId="0" applyNumberFormat="1" applyFont="1" applyAlignment="1">
      <alignment horizontal="center" vertic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5" fillId="0" borderId="2" xfId="0" applyFont="1" applyBorder="1" applyAlignment="1">
      <alignment horizontal="center" vertical="center"/>
    </xf>
    <xf numFmtId="0" fontId="12" fillId="0" borderId="2" xfId="5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4" fillId="0" borderId="2" xfId="51" applyFont="1" applyFill="1" applyBorder="1" applyAlignment="1" applyProtection="1">
      <alignment horizontal="center" vertical="center" wrapText="1"/>
    </xf>
    <xf numFmtId="0" fontId="6" fillId="0" borderId="2" xfId="51" applyFont="1" applyFill="1" applyBorder="1" applyAlignment="1" applyProtection="1">
      <alignment horizontal="center" vertical="center" wrapText="1"/>
    </xf>
    <xf numFmtId="0" fontId="15" fillId="0" borderId="2" xfId="51" applyFont="1" applyFill="1" applyBorder="1" applyAlignment="1" applyProtection="1">
      <alignment horizontal="center" vertical="center" wrapText="1"/>
    </xf>
    <xf numFmtId="0" fontId="16" fillId="0" borderId="0" xfId="0" applyFont="1" applyAlignment="1">
      <alignment horizontal="center" vertical="center"/>
    </xf>
    <xf numFmtId="0" fontId="11" fillId="0" borderId="1" xfId="0" applyFont="1" applyFill="1" applyBorder="1" applyAlignment="1" applyProtection="1">
      <alignment horizontal="center" vertical="center" wrapText="1"/>
      <protection locked="0"/>
    </xf>
    <xf numFmtId="179" fontId="11" fillId="0" borderId="8"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1" fillId="0" borderId="3" xfId="0" applyFont="1" applyFill="1" applyBorder="1" applyAlignment="1" applyProtection="1">
      <alignment horizontal="center" vertical="center" wrapText="1"/>
      <protection locked="0"/>
    </xf>
    <xf numFmtId="179" fontId="11" fillId="0" borderId="2" xfId="0" applyNumberFormat="1" applyFont="1" applyFill="1" applyBorder="1" applyAlignment="1">
      <alignment horizontal="center" vertical="center" wrapText="1"/>
    </xf>
    <xf numFmtId="179" fontId="11" fillId="0" borderId="4" xfId="0" applyNumberFormat="1" applyFont="1" applyFill="1" applyBorder="1" applyAlignment="1">
      <alignment horizontal="center" vertical="center" wrapText="1"/>
    </xf>
    <xf numFmtId="179" fontId="11" fillId="0" borderId="9"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0" fontId="10" fillId="0" borderId="2"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18" fillId="0" borderId="2" xfId="51" applyFont="1" applyFill="1" applyBorder="1" applyAlignment="1" applyProtection="1">
      <alignment horizontal="center" vertical="center" wrapText="1"/>
    </xf>
    <xf numFmtId="0" fontId="19" fillId="0" borderId="2" xfId="0" applyFont="1" applyBorder="1" applyAlignment="1">
      <alignment horizontal="center" vertical="center" wrapText="1"/>
    </xf>
    <xf numFmtId="0" fontId="5" fillId="0" borderId="2" xfId="0" applyFont="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4" xfId="51"/>
    <cellStyle name="常规 19"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tabSelected="1" zoomScale="85" zoomScaleNormal="85" workbookViewId="0">
      <selection activeCell="D9" sqref="D9"/>
    </sheetView>
  </sheetViews>
  <sheetFormatPr defaultColWidth="9" defaultRowHeight="13.5"/>
  <cols>
    <col min="1" max="1" width="4.875" customWidth="1"/>
    <col min="2" max="2" width="17.4916666666667" customWidth="1"/>
    <col min="3" max="3" width="12.9416666666667" customWidth="1"/>
    <col min="4" max="7" width="11.7583333333333" customWidth="1"/>
    <col min="8" max="8" width="15.1416666666667" customWidth="1"/>
    <col min="9" max="9" width="85.875" customWidth="1"/>
    <col min="10" max="10" width="14.5" customWidth="1"/>
    <col min="11" max="11" width="13.375" customWidth="1"/>
    <col min="12" max="12" width="15.7333333333333" customWidth="1"/>
    <col min="13" max="13" width="10.7333333333333" customWidth="1"/>
    <col min="14" max="14" width="11.475" customWidth="1"/>
    <col min="15" max="15" width="34.1083333333333" customWidth="1"/>
    <col min="16" max="16" width="16.025" customWidth="1"/>
    <col min="17" max="18" width="9.375"/>
  </cols>
  <sheetData>
    <row r="1" ht="37" customHeight="1" spans="5:6">
      <c r="E1" s="22" t="s">
        <v>0</v>
      </c>
      <c r="F1" s="22"/>
    </row>
    <row r="2" ht="79" customHeight="1" spans="1:16">
      <c r="A2" s="23" t="s">
        <v>1</v>
      </c>
      <c r="B2" s="23"/>
      <c r="C2" s="24"/>
      <c r="D2" s="24"/>
      <c r="E2" s="24"/>
      <c r="F2" s="24"/>
      <c r="G2" s="24"/>
      <c r="H2" s="24"/>
      <c r="I2" s="24"/>
      <c r="J2" s="24"/>
      <c r="K2" s="24"/>
      <c r="L2" s="24"/>
      <c r="M2" s="24"/>
      <c r="N2" s="24"/>
      <c r="O2" s="24"/>
      <c r="P2" s="24"/>
    </row>
    <row r="3" customFormat="1" ht="36" customHeight="1" spans="1:16">
      <c r="A3" s="25"/>
      <c r="B3" s="25"/>
      <c r="C3" s="26"/>
      <c r="D3" s="26"/>
      <c r="E3" s="26"/>
      <c r="F3" s="27"/>
      <c r="G3" s="28"/>
      <c r="H3" s="27"/>
      <c r="I3" s="26"/>
      <c r="J3" s="26"/>
      <c r="K3" s="39"/>
      <c r="L3" s="39"/>
      <c r="M3" s="39"/>
      <c r="N3" s="39"/>
      <c r="O3" s="39"/>
      <c r="P3" s="26"/>
    </row>
    <row r="4" s="19" customFormat="1" ht="23" customHeight="1" spans="1:16">
      <c r="A4" s="29" t="s">
        <v>2</v>
      </c>
      <c r="B4" s="29" t="s">
        <v>3</v>
      </c>
      <c r="C4" s="29" t="s">
        <v>4</v>
      </c>
      <c r="D4" s="29" t="s">
        <v>5</v>
      </c>
      <c r="E4" s="29" t="s">
        <v>6</v>
      </c>
      <c r="F4" s="29" t="s">
        <v>7</v>
      </c>
      <c r="G4" s="29" t="s">
        <v>8</v>
      </c>
      <c r="H4" s="29" t="s">
        <v>9</v>
      </c>
      <c r="I4" s="40" t="s">
        <v>10</v>
      </c>
      <c r="J4" s="41" t="s">
        <v>11</v>
      </c>
      <c r="K4" s="41"/>
      <c r="L4" s="41"/>
      <c r="M4" s="41"/>
      <c r="N4" s="41"/>
      <c r="O4" s="42" t="s">
        <v>12</v>
      </c>
      <c r="P4" s="42" t="s">
        <v>13</v>
      </c>
    </row>
    <row r="5" s="19" customFormat="1" ht="51" customHeight="1" spans="1:16">
      <c r="A5" s="30"/>
      <c r="B5" s="30"/>
      <c r="C5" s="30"/>
      <c r="D5" s="30"/>
      <c r="E5" s="30"/>
      <c r="F5" s="30"/>
      <c r="G5" s="30"/>
      <c r="H5" s="30"/>
      <c r="I5" s="43"/>
      <c r="J5" s="44" t="s">
        <v>14</v>
      </c>
      <c r="K5" s="44" t="s">
        <v>15</v>
      </c>
      <c r="L5" s="44" t="s">
        <v>16</v>
      </c>
      <c r="M5" s="44" t="s">
        <v>17</v>
      </c>
      <c r="N5" s="45" t="s">
        <v>18</v>
      </c>
      <c r="O5" s="46"/>
      <c r="P5" s="46"/>
    </row>
    <row r="6" s="19" customFormat="1" ht="51" customHeight="1" spans="1:16">
      <c r="A6" s="31" t="s">
        <v>19</v>
      </c>
      <c r="B6" s="32"/>
      <c r="C6" s="32"/>
      <c r="D6" s="32"/>
      <c r="E6" s="32"/>
      <c r="F6" s="32"/>
      <c r="G6" s="32"/>
      <c r="H6" s="32"/>
      <c r="I6" s="47"/>
      <c r="J6" s="48">
        <f t="shared" ref="J6:N6" si="0">SUM(J7:J10)</f>
        <v>107.73787</v>
      </c>
      <c r="K6" s="49">
        <f t="shared" si="0"/>
        <v>91.13447</v>
      </c>
      <c r="L6" s="49">
        <f t="shared" si="0"/>
        <v>16.6034</v>
      </c>
      <c r="M6" s="49">
        <f t="shared" si="0"/>
        <v>0</v>
      </c>
      <c r="N6" s="49">
        <f t="shared" si="0"/>
        <v>104</v>
      </c>
      <c r="O6" s="50"/>
      <c r="P6" s="50"/>
    </row>
    <row r="7" s="20" customFormat="1" ht="115" customHeight="1" spans="1:16">
      <c r="A7" s="33">
        <v>1</v>
      </c>
      <c r="B7" s="58" t="s">
        <v>20</v>
      </c>
      <c r="C7" s="34" t="s">
        <v>21</v>
      </c>
      <c r="D7" s="34" t="s">
        <v>22</v>
      </c>
      <c r="E7" s="34" t="s">
        <v>23</v>
      </c>
      <c r="F7" s="34" t="s">
        <v>23</v>
      </c>
      <c r="G7" s="34" t="s">
        <v>23</v>
      </c>
      <c r="H7" s="35" t="s">
        <v>24</v>
      </c>
      <c r="I7" s="51" t="s">
        <v>25</v>
      </c>
      <c r="J7" s="49">
        <f t="shared" ref="J7:J10" si="1">SUM(K7:M7)</f>
        <v>36.75</v>
      </c>
      <c r="K7" s="52">
        <v>36.75</v>
      </c>
      <c r="L7" s="53"/>
      <c r="M7" s="52"/>
      <c r="N7" s="52">
        <v>20</v>
      </c>
      <c r="O7" s="54" t="s">
        <v>26</v>
      </c>
      <c r="P7" s="55" t="s">
        <v>27</v>
      </c>
    </row>
    <row r="8" s="20" customFormat="1" ht="186" hidden="1" customHeight="1" spans="1:16">
      <c r="A8" s="33">
        <v>2</v>
      </c>
      <c r="B8" s="33"/>
      <c r="C8" s="34" t="s">
        <v>28</v>
      </c>
      <c r="D8" s="34" t="s">
        <v>22</v>
      </c>
      <c r="E8" s="34" t="s">
        <v>29</v>
      </c>
      <c r="F8" s="34" t="s">
        <v>23</v>
      </c>
      <c r="G8" s="34" t="s">
        <v>23</v>
      </c>
      <c r="H8" s="34" t="s">
        <v>30</v>
      </c>
      <c r="I8" s="38" t="s">
        <v>31</v>
      </c>
      <c r="J8" s="49">
        <f t="shared" si="1"/>
        <v>0</v>
      </c>
      <c r="K8" s="56"/>
      <c r="L8" s="56"/>
      <c r="M8" s="56"/>
      <c r="N8" s="56"/>
      <c r="O8" s="54" t="s">
        <v>32</v>
      </c>
      <c r="P8" s="55" t="s">
        <v>33</v>
      </c>
    </row>
    <row r="9" s="21" customFormat="1" ht="98" customHeight="1" spans="1:16">
      <c r="A9" s="33">
        <v>2</v>
      </c>
      <c r="B9" s="33" t="s">
        <v>34</v>
      </c>
      <c r="C9" s="34" t="s">
        <v>35</v>
      </c>
      <c r="D9" s="36" t="s">
        <v>22</v>
      </c>
      <c r="E9" s="34" t="s">
        <v>23</v>
      </c>
      <c r="F9" s="34" t="s">
        <v>23</v>
      </c>
      <c r="G9" s="34" t="s">
        <v>23</v>
      </c>
      <c r="H9" s="37" t="s">
        <v>36</v>
      </c>
      <c r="I9" s="38" t="s">
        <v>37</v>
      </c>
      <c r="J9" s="49">
        <f t="shared" si="1"/>
        <v>16</v>
      </c>
      <c r="K9" s="56">
        <v>16</v>
      </c>
      <c r="L9" s="56"/>
      <c r="M9" s="56"/>
      <c r="N9" s="56">
        <v>40</v>
      </c>
      <c r="O9" s="54" t="s">
        <v>38</v>
      </c>
      <c r="P9" s="57" t="s">
        <v>39</v>
      </c>
    </row>
    <row r="10" ht="136" customHeight="1" spans="1:16">
      <c r="A10" s="38">
        <v>1</v>
      </c>
      <c r="B10" s="58" t="s">
        <v>40</v>
      </c>
      <c r="C10" s="38" t="s">
        <v>28</v>
      </c>
      <c r="D10" s="38" t="s">
        <v>22</v>
      </c>
      <c r="E10" s="34" t="s">
        <v>23</v>
      </c>
      <c r="F10" s="34" t="s">
        <v>23</v>
      </c>
      <c r="G10" s="34" t="s">
        <v>23</v>
      </c>
      <c r="H10" s="34" t="s">
        <v>41</v>
      </c>
      <c r="I10" s="38" t="s">
        <v>42</v>
      </c>
      <c r="J10" s="49">
        <f t="shared" si="1"/>
        <v>54.98787</v>
      </c>
      <c r="K10" s="38">
        <v>38.38447</v>
      </c>
      <c r="L10" s="38">
        <v>16.6034</v>
      </c>
      <c r="M10" s="38"/>
      <c r="N10" s="38">
        <v>44</v>
      </c>
      <c r="O10" s="54" t="s">
        <v>43</v>
      </c>
      <c r="P10" s="38" t="s">
        <v>33</v>
      </c>
    </row>
  </sheetData>
  <mergeCells count="16">
    <mergeCell ref="E1:F1"/>
    <mergeCell ref="A2:P2"/>
    <mergeCell ref="K3:O3"/>
    <mergeCell ref="J4:N4"/>
    <mergeCell ref="A6:I6"/>
    <mergeCell ref="A4:A5"/>
    <mergeCell ref="B4:B5"/>
    <mergeCell ref="C4:C5"/>
    <mergeCell ref="D4:D5"/>
    <mergeCell ref="E4:E5"/>
    <mergeCell ref="F4:F5"/>
    <mergeCell ref="G4:G5"/>
    <mergeCell ref="H4:H5"/>
    <mergeCell ref="I4:I5"/>
    <mergeCell ref="O4:O6"/>
    <mergeCell ref="P4:P6"/>
  </mergeCells>
  <printOptions horizontalCentered="1"/>
  <pageMargins left="0.251388888888889" right="0.251388888888889" top="0.393055555555556" bottom="0.196527777777778" header="0.298611111111111" footer="0.298611111111111"/>
  <pageSetup paperSize="9" scale="51" fitToHeight="0" orientation="landscape" horizontalDpi="600"/>
  <headerFooter/>
  <ignoredErrors>
    <ignoredError sqref="B7:B10" numberStoredAsText="1"/>
    <ignoredError sqref="J7:J10" formulaRange="1" emptyCellReference="1"/>
    <ignoredError sqref="K6:N6" emptyCellReferenc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C16" sqref="C16"/>
    </sheetView>
  </sheetViews>
  <sheetFormatPr defaultColWidth="9" defaultRowHeight="13.5" outlineLevelRow="7"/>
  <cols>
    <col min="2" max="2" width="22" customWidth="1"/>
    <col min="4" max="4" width="15.125" customWidth="1"/>
    <col min="5" max="5" width="18" customWidth="1"/>
    <col min="6" max="6" width="20.625" customWidth="1"/>
    <col min="7" max="7" width="12.875" customWidth="1"/>
    <col min="8" max="8" width="19.25" customWidth="1"/>
  </cols>
  <sheetData>
    <row r="1" ht="24" customHeight="1" spans="1:9">
      <c r="A1" s="4" t="s">
        <v>44</v>
      </c>
      <c r="B1" s="4"/>
      <c r="C1" s="4"/>
      <c r="D1" s="4"/>
      <c r="E1" s="4"/>
      <c r="F1" s="4"/>
      <c r="G1" s="4"/>
      <c r="H1" s="4"/>
      <c r="I1" s="4"/>
    </row>
    <row r="2" ht="55" customHeight="1" spans="1:9">
      <c r="A2" s="5" t="s">
        <v>45</v>
      </c>
      <c r="B2" s="5"/>
      <c r="C2" s="5"/>
      <c r="D2" s="5"/>
      <c r="E2" s="5"/>
      <c r="F2" s="5"/>
      <c r="G2" s="5"/>
      <c r="H2" s="5"/>
      <c r="I2" s="4"/>
    </row>
    <row r="3" s="1" customFormat="1" ht="37" customHeight="1" spans="1:9">
      <c r="A3" s="6" t="s">
        <v>2</v>
      </c>
      <c r="B3" s="6" t="s">
        <v>46</v>
      </c>
      <c r="C3" s="6" t="s">
        <v>47</v>
      </c>
      <c r="D3" s="7" t="s">
        <v>48</v>
      </c>
      <c r="E3" s="7"/>
      <c r="F3" s="7"/>
      <c r="G3" s="7"/>
      <c r="H3" s="6" t="s">
        <v>49</v>
      </c>
      <c r="I3" s="16"/>
    </row>
    <row r="4" s="2" customFormat="1" ht="57" customHeight="1" spans="1:9">
      <c r="A4" s="8"/>
      <c r="B4" s="8"/>
      <c r="C4" s="8"/>
      <c r="D4" s="9" t="s">
        <v>50</v>
      </c>
      <c r="E4" s="7" t="s">
        <v>51</v>
      </c>
      <c r="F4" s="7" t="s">
        <v>52</v>
      </c>
      <c r="G4" s="7" t="s">
        <v>53</v>
      </c>
      <c r="H4" s="8"/>
      <c r="I4" s="17"/>
    </row>
    <row r="5" ht="28" customHeight="1" spans="1:9">
      <c r="A5" s="10" t="s">
        <v>19</v>
      </c>
      <c r="B5" s="11"/>
      <c r="C5" s="12">
        <f>SUM(C6:C8)</f>
        <v>3</v>
      </c>
      <c r="D5" s="13">
        <f>SUM(D6:D8)</f>
        <v>107.73787</v>
      </c>
      <c r="E5" s="13">
        <f>SUM(E6:E8)</f>
        <v>91.13447</v>
      </c>
      <c r="F5" s="13">
        <f>SUM(F6:F8)</f>
        <v>16.6034</v>
      </c>
      <c r="G5" s="12">
        <f>SUM(G6:G8)</f>
        <v>0</v>
      </c>
      <c r="H5" s="12"/>
      <c r="I5" s="4"/>
    </row>
    <row r="6" s="3" customFormat="1" ht="33" customHeight="1" spans="1:9">
      <c r="A6" s="14">
        <v>1</v>
      </c>
      <c r="B6" s="14" t="s">
        <v>54</v>
      </c>
      <c r="C6" s="14">
        <v>1</v>
      </c>
      <c r="D6" s="15">
        <f>SUM(E6:G6)</f>
        <v>36.75</v>
      </c>
      <c r="E6" s="15">
        <v>36.75</v>
      </c>
      <c r="F6" s="15">
        <v>0</v>
      </c>
      <c r="G6" s="14">
        <v>0</v>
      </c>
      <c r="H6" s="14"/>
      <c r="I6" s="18"/>
    </row>
    <row r="7" s="3" customFormat="1" ht="33" customHeight="1" spans="1:9">
      <c r="A7" s="14">
        <v>2</v>
      </c>
      <c r="B7" s="14" t="s">
        <v>55</v>
      </c>
      <c r="C7" s="14">
        <v>1</v>
      </c>
      <c r="D7" s="15">
        <f>SUM(E7:G7)</f>
        <v>16</v>
      </c>
      <c r="E7" s="15">
        <v>16</v>
      </c>
      <c r="G7" s="14">
        <v>0</v>
      </c>
      <c r="H7" s="14"/>
      <c r="I7" s="18"/>
    </row>
    <row r="8" s="3" customFormat="1" ht="33" customHeight="1" spans="1:9">
      <c r="A8" s="14">
        <v>3</v>
      </c>
      <c r="B8" s="14" t="s">
        <v>56</v>
      </c>
      <c r="C8" s="14">
        <v>1</v>
      </c>
      <c r="D8" s="15">
        <f>SUM(E8:G8)</f>
        <v>54.98787</v>
      </c>
      <c r="E8" s="15">
        <v>38.38447</v>
      </c>
      <c r="F8" s="15">
        <v>16.6034</v>
      </c>
      <c r="G8" s="14">
        <v>0</v>
      </c>
      <c r="H8" s="14"/>
      <c r="I8" s="18"/>
    </row>
  </sheetData>
  <mergeCells count="7">
    <mergeCell ref="A2:H2"/>
    <mergeCell ref="D3:G3"/>
    <mergeCell ref="A5:B5"/>
    <mergeCell ref="A3:A4"/>
    <mergeCell ref="B3:B4"/>
    <mergeCell ref="C3:C4"/>
    <mergeCell ref="H3:H4"/>
  </mergeCells>
  <pageMargins left="0.75" right="0.75" top="1" bottom="1" header="0.5" footer="0.5"/>
  <pageSetup paperSize="9" orientation="landscape"/>
  <headerFooter/>
  <ignoredErrors>
    <ignoredError sqref="E5:G5 D6 H6 D7 H7 D8 H8"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结余资金项目计划表</vt:lpstr>
      <vt:lpstr>结余资金项目计划分配表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2021-08-27T09:41:00Z</dcterms:created>
  <dcterms:modified xsi:type="dcterms:W3CDTF">2021-10-26T11:33:06Z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