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项目计划表" sheetId="1" r:id="rId1"/>
    <sheet name="资金分配表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<sst xmlns="http://schemas.openxmlformats.org/spreadsheetml/2006/main" count="44" uniqueCount="37">
  <si>
    <t>附件：1</t>
  </si>
  <si>
    <t>且末县2021年上级财政衔接推进乡村振兴补助资金项目结余资金“雨露和计划”项目表</t>
  </si>
  <si>
    <t>填报单位：**县扶贫开发领导小组办公室</t>
  </si>
  <si>
    <t>序号</t>
  </si>
  <si>
    <t>项目库编号</t>
  </si>
  <si>
    <t>项目名称</t>
  </si>
  <si>
    <t>建设性质</t>
  </si>
  <si>
    <t>项目类别</t>
  </si>
  <si>
    <t>项目开工时间</t>
  </si>
  <si>
    <t>项目完工时间</t>
  </si>
  <si>
    <t>建设地点</t>
  </si>
  <si>
    <t>建设内容</t>
  </si>
  <si>
    <t>资金投资及来源</t>
  </si>
  <si>
    <t>项目受益户数</t>
  </si>
  <si>
    <t>绩效目标</t>
  </si>
  <si>
    <t>项目负责人</t>
  </si>
  <si>
    <t>合计</t>
  </si>
  <si>
    <t>中央扶贫发展资金</t>
  </si>
  <si>
    <t>巩固拓展脱贫攻坚成果和乡村振兴资金</t>
  </si>
  <si>
    <t>自治州扶贫发展资金</t>
  </si>
  <si>
    <t>地方专项扶贫资金</t>
  </si>
  <si>
    <t>其他资金</t>
  </si>
  <si>
    <t>雨露计划</t>
  </si>
  <si>
    <t>新建</t>
  </si>
  <si>
    <t>教育扶贫</t>
  </si>
  <si>
    <t>县教育和科学技术局</t>
  </si>
  <si>
    <t>计划为2021-2022学年秋季学期（第一批）接受中高等职业教育（中等职业学校一年级、二年级学生和高等职业教育一年级、二年级、三年级）的239名学生（中职214人，其中脱贫户188人，边缘易致贫户23人，突发严重困难户3人；高等职业教育25人，均为边缘易致贫户）发放雨露计划资助金，每生每学期1500元，小计35.85万元。</t>
  </si>
  <si>
    <t>引导农村贫困家庭新成长接受职业教育，提素质、学技能，稳就业、增收入，为新型工业化、城镇化建设培养技术技能人才，阻断贫困时代传递，确保每个孩子起码学会一项有用技能</t>
  </si>
  <si>
    <t>李秀君</t>
  </si>
  <si>
    <t>附件：2</t>
  </si>
  <si>
    <t>且末县2021年上级财政衔接推挤乡村振兴补助资金项目结余资金拟分配计划表</t>
  </si>
  <si>
    <t>单位：万元/个</t>
  </si>
  <si>
    <t>建设单位</t>
  </si>
  <si>
    <t>项目个数</t>
  </si>
  <si>
    <t>资金分配额度及来源</t>
  </si>
  <si>
    <t>备注</t>
  </si>
  <si>
    <t>中央提前下达扶贫发展资金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</si>
</sst>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  <numFmt numFmtId="177" formatCode="0000.00"/>
    <numFmt numFmtId="178" formatCode="0.0000_ "/>
    <numFmt numFmtId="179" formatCode="0000000000000"/>
    <numFmt numFmtId="180" formatCode="0.0000000%"/>
  </numFmts>
  <fonts count="34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0"/>
      <color theme="1"/>
      <name val="微软雅黑"/>
      <charset val="134"/>
    </font>
    <font>
      <b/>
      <sz val="10"/>
      <name val="微软雅黑"/>
      <charset val="134"/>
    </font>
    <font>
      <b/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  <scheme val="minor"/>
    </font>
    <font>
      <sz val="30"/>
      <name val="方正小标宋_GBK"/>
      <charset val="134"/>
    </font>
    <font>
      <sz val="12"/>
      <name val="方正仿宋_GBK"/>
      <charset val="134"/>
    </font>
    <font>
      <b/>
      <sz val="15"/>
      <name val="方正黑体_GBK"/>
      <charset val="134"/>
    </font>
    <font>
      <sz val="13"/>
      <name val="微软雅黑"/>
      <charset val="134"/>
    </font>
    <font>
      <sz val="24"/>
      <name val="方正仿宋_GBK"/>
      <charset val="134"/>
    </font>
    <font>
      <b/>
      <sz val="14"/>
      <name val="方正仿宋_GBK"/>
      <charset val="134"/>
    </font>
    <font>
      <b/>
      <sz val="14"/>
      <color theme="1"/>
      <name val="方正黑体_GBK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9" fillId="1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10" borderId="6" applyNumberFormat="0" applyAlignment="0" applyProtection="0">
      <alignment vertical="center"/>
    </xf>
    <xf numFmtId="0" fontId="30" fillId="10" borderId="10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7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left" vertical="center" wrapText="1"/>
    </xf>
    <xf numFmtId="177" fontId="8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6" fontId="10" fillId="0" borderId="1" xfId="11" applyNumberFormat="1" applyFont="1" applyFill="1" applyBorder="1" applyAlignment="1">
      <alignment horizontal="center" vertical="center" wrapText="1"/>
    </xf>
    <xf numFmtId="179" fontId="10" fillId="0" borderId="1" xfId="11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178" fontId="6" fillId="0" borderId="0" xfId="0" applyNumberFormat="1" applyFont="1" applyFill="1" applyBorder="1" applyAlignment="1">
      <alignment vertical="center"/>
    </xf>
    <xf numFmtId="180" fontId="11" fillId="0" borderId="0" xfId="0" applyNumberFormat="1" applyFont="1" applyFill="1" applyBorder="1" applyAlignment="1">
      <alignment horizontal="left" vertical="center" wrapText="1"/>
    </xf>
    <xf numFmtId="178" fontId="8" fillId="0" borderId="0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178" fontId="9" fillId="0" borderId="3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178" fontId="10" fillId="0" borderId="1" xfId="11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328930</xdr:colOff>
      <xdr:row>1</xdr:row>
      <xdr:rowOff>506730</xdr:rowOff>
    </xdr:to>
    <xdr:sp>
      <xdr:nvSpPr>
        <xdr:cNvPr id="2" name="Text Box 80" hidden="1"/>
        <xdr:cNvSpPr/>
      </xdr:nvSpPr>
      <xdr:spPr>
        <a:xfrm>
          <a:off x="6860540" y="0"/>
          <a:ext cx="328930" cy="1090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328930</xdr:colOff>
      <xdr:row>1</xdr:row>
      <xdr:rowOff>506730</xdr:rowOff>
    </xdr:to>
    <xdr:sp>
      <xdr:nvSpPr>
        <xdr:cNvPr id="3" name="Text Box 80" hidden="1"/>
        <xdr:cNvSpPr/>
      </xdr:nvSpPr>
      <xdr:spPr>
        <a:xfrm>
          <a:off x="6860540" y="0"/>
          <a:ext cx="328930" cy="1090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328930</xdr:colOff>
      <xdr:row>1</xdr:row>
      <xdr:rowOff>511175</xdr:rowOff>
    </xdr:to>
    <xdr:sp>
      <xdr:nvSpPr>
        <xdr:cNvPr id="4" name="Text Box 80" hidden="1"/>
        <xdr:cNvSpPr/>
      </xdr:nvSpPr>
      <xdr:spPr>
        <a:xfrm>
          <a:off x="6860540" y="0"/>
          <a:ext cx="328930" cy="1095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328930</xdr:colOff>
      <xdr:row>1</xdr:row>
      <xdr:rowOff>511175</xdr:rowOff>
    </xdr:to>
    <xdr:sp>
      <xdr:nvSpPr>
        <xdr:cNvPr id="5" name="Text Box 80" hidden="1"/>
        <xdr:cNvSpPr/>
      </xdr:nvSpPr>
      <xdr:spPr>
        <a:xfrm>
          <a:off x="6860540" y="0"/>
          <a:ext cx="328930" cy="10953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048575"/>
  <sheetViews>
    <sheetView tabSelected="1" zoomScale="90" zoomScaleNormal="90" workbookViewId="0">
      <selection activeCell="E23" sqref="E23"/>
    </sheetView>
  </sheetViews>
  <sheetFormatPr defaultColWidth="9" defaultRowHeight="13.5"/>
  <cols>
    <col min="1" max="1" width="9.31666666666667" style="9" customWidth="1"/>
    <col min="2" max="2" width="23.4083333333333" style="9" customWidth="1"/>
    <col min="3" max="3" width="13.925" style="9" customWidth="1"/>
    <col min="4" max="4" width="13.5666666666667" style="9" customWidth="1"/>
    <col min="5" max="5" width="16.25" style="9" customWidth="1"/>
    <col min="6" max="7" width="13.5666666666667" style="9" customWidth="1"/>
    <col min="8" max="8" width="29.775" style="10" customWidth="1"/>
    <col min="9" max="9" width="80" style="9" customWidth="1"/>
    <col min="10" max="11" width="15.1416666666667" style="9" customWidth="1"/>
    <col min="12" max="12" width="16.875" style="9" customWidth="1"/>
    <col min="13" max="13" width="11.625" style="9" customWidth="1"/>
    <col min="14" max="14" width="13.125" style="9" customWidth="1"/>
    <col min="15" max="16" width="9" style="9" customWidth="1"/>
    <col min="17" max="17" width="27.625" style="9" customWidth="1"/>
    <col min="18" max="18" width="23.3916666666667" style="9" customWidth="1"/>
    <col min="19" max="19" width="9" style="9"/>
    <col min="20" max="20" width="17.2666666666667" style="9" customWidth="1"/>
    <col min="21" max="21" width="10.375" style="9"/>
    <col min="22" max="16367" width="9" style="9"/>
  </cols>
  <sheetData>
    <row r="1" s="9" customFormat="1" ht="46" customHeight="1" spans="1:16376">
      <c r="A1" s="11" t="s">
        <v>0</v>
      </c>
      <c r="B1" s="11"/>
      <c r="C1" s="12"/>
      <c r="D1" s="12"/>
      <c r="E1" s="12"/>
      <c r="F1" s="13"/>
      <c r="G1" s="13"/>
      <c r="H1" s="14"/>
      <c r="I1" s="24"/>
      <c r="J1" s="25"/>
      <c r="K1" s="25"/>
      <c r="L1" s="25"/>
      <c r="M1" s="25"/>
      <c r="N1" s="25"/>
      <c r="O1" s="25"/>
      <c r="P1" s="25"/>
      <c r="Q1" s="25"/>
      <c r="R1" s="34"/>
      <c r="XEN1"/>
      <c r="XEO1"/>
      <c r="XEP1"/>
      <c r="XEQ1"/>
      <c r="XER1"/>
      <c r="XES1"/>
      <c r="XET1"/>
      <c r="XEU1"/>
      <c r="XEV1"/>
    </row>
    <row r="2" s="9" customFormat="1" ht="52" customHeight="1" spans="1:16376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XEN2"/>
      <c r="XEO2"/>
      <c r="XEP2"/>
      <c r="XEQ2"/>
      <c r="XER2"/>
      <c r="XES2"/>
      <c r="XET2"/>
      <c r="XEU2"/>
      <c r="XEV2"/>
    </row>
    <row r="3" s="9" customFormat="1" ht="30.75" spans="1:16376">
      <c r="A3" s="16" t="s">
        <v>2</v>
      </c>
      <c r="B3" s="16"/>
      <c r="C3" s="16"/>
      <c r="D3" s="16"/>
      <c r="E3" s="16"/>
      <c r="F3" s="17"/>
      <c r="G3" s="17"/>
      <c r="H3" s="18"/>
      <c r="I3" s="26"/>
      <c r="J3" s="27"/>
      <c r="K3" s="27"/>
      <c r="L3" s="27"/>
      <c r="M3" s="27"/>
      <c r="N3" s="27"/>
      <c r="O3" s="27"/>
      <c r="P3" s="27"/>
      <c r="Q3" s="27"/>
      <c r="R3" s="34"/>
      <c r="XEN3"/>
      <c r="XEO3"/>
      <c r="XEP3"/>
      <c r="XEQ3"/>
      <c r="XER3"/>
      <c r="XES3"/>
      <c r="XET3"/>
      <c r="XEU3"/>
      <c r="XEV3"/>
    </row>
    <row r="4" s="9" customFormat="1" ht="34" customHeight="1" spans="1:16376">
      <c r="A4" s="19" t="s">
        <v>3</v>
      </c>
      <c r="B4" s="19" t="s">
        <v>4</v>
      </c>
      <c r="C4" s="20" t="s">
        <v>5</v>
      </c>
      <c r="D4" s="20" t="s">
        <v>6</v>
      </c>
      <c r="E4" s="20" t="s">
        <v>7</v>
      </c>
      <c r="F4" s="21" t="s">
        <v>8</v>
      </c>
      <c r="G4" s="21" t="s">
        <v>9</v>
      </c>
      <c r="H4" s="20" t="s">
        <v>10</v>
      </c>
      <c r="I4" s="20" t="s">
        <v>11</v>
      </c>
      <c r="J4" s="28" t="s">
        <v>12</v>
      </c>
      <c r="K4" s="28"/>
      <c r="L4" s="28"/>
      <c r="M4" s="28"/>
      <c r="N4" s="28"/>
      <c r="O4" s="28"/>
      <c r="P4" s="29" t="s">
        <v>13</v>
      </c>
      <c r="Q4" s="29" t="s">
        <v>14</v>
      </c>
      <c r="R4" s="35" t="s">
        <v>15</v>
      </c>
      <c r="XEN4"/>
      <c r="XEO4"/>
      <c r="XEP4"/>
      <c r="XEQ4"/>
      <c r="XER4"/>
      <c r="XES4"/>
      <c r="XET4"/>
      <c r="XEU4"/>
      <c r="XEV4"/>
    </row>
    <row r="5" s="9" customFormat="1" ht="72" customHeight="1" spans="1:16376">
      <c r="A5" s="19"/>
      <c r="B5" s="19"/>
      <c r="C5" s="20"/>
      <c r="D5" s="20"/>
      <c r="E5" s="20"/>
      <c r="F5" s="21"/>
      <c r="G5" s="21"/>
      <c r="H5" s="20"/>
      <c r="I5" s="20"/>
      <c r="J5" s="28" t="s">
        <v>16</v>
      </c>
      <c r="K5" s="30" t="s">
        <v>17</v>
      </c>
      <c r="L5" s="30" t="s">
        <v>18</v>
      </c>
      <c r="M5" s="30" t="s">
        <v>19</v>
      </c>
      <c r="N5" s="30" t="s">
        <v>20</v>
      </c>
      <c r="O5" s="30" t="s">
        <v>21</v>
      </c>
      <c r="P5" s="31"/>
      <c r="Q5" s="31"/>
      <c r="R5" s="36"/>
      <c r="XEN5"/>
      <c r="XEO5"/>
      <c r="XEP5"/>
      <c r="XEQ5"/>
      <c r="XER5"/>
      <c r="XES5"/>
      <c r="XET5"/>
      <c r="XEU5"/>
      <c r="XEV5"/>
    </row>
    <row r="6" s="10" customFormat="1" ht="139" customHeight="1" spans="1:16376">
      <c r="A6" s="22">
        <v>1</v>
      </c>
      <c r="B6" s="23">
        <v>6528252021392</v>
      </c>
      <c r="C6" s="8" t="s">
        <v>22</v>
      </c>
      <c r="D6" s="8" t="s">
        <v>23</v>
      </c>
      <c r="E6" s="8" t="s">
        <v>24</v>
      </c>
      <c r="F6" s="8">
        <v>2021.11</v>
      </c>
      <c r="G6" s="8">
        <v>2021.11</v>
      </c>
      <c r="H6" s="8" t="s">
        <v>25</v>
      </c>
      <c r="I6" s="32" t="s">
        <v>26</v>
      </c>
      <c r="J6" s="33">
        <f>SUM(K6:O6)</f>
        <v>35.85</v>
      </c>
      <c r="K6" s="8">
        <v>8.962946</v>
      </c>
      <c r="L6" s="8">
        <v>17.15036</v>
      </c>
      <c r="M6" s="8">
        <v>2.909604</v>
      </c>
      <c r="N6" s="8">
        <v>6.82709</v>
      </c>
      <c r="O6" s="8"/>
      <c r="P6" s="8">
        <v>239</v>
      </c>
      <c r="Q6" s="37" t="s">
        <v>27</v>
      </c>
      <c r="R6" s="8" t="s">
        <v>28</v>
      </c>
      <c r="XEN6"/>
      <c r="XEO6"/>
      <c r="XEP6"/>
      <c r="XEQ6"/>
      <c r="XER6"/>
      <c r="XES6"/>
      <c r="XET6"/>
      <c r="XEU6"/>
      <c r="XEV6"/>
    </row>
    <row r="1048529" spans="10:15">
      <c r="J1048529"/>
      <c r="K1048529"/>
      <c r="L1048529"/>
      <c r="M1048529"/>
      <c r="N1048529"/>
      <c r="O1048529"/>
    </row>
    <row r="1048530" spans="10:15">
      <c r="J1048530"/>
      <c r="K1048530"/>
      <c r="L1048530"/>
      <c r="M1048530"/>
      <c r="N1048530"/>
      <c r="O1048530"/>
    </row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 spans="10:15">
      <c r="J1048574" s="9"/>
      <c r="K1048574" s="9"/>
      <c r="L1048574" s="9"/>
      <c r="M1048574" s="9"/>
      <c r="N1048574" s="9"/>
      <c r="O1048574" s="9"/>
    </row>
    <row r="1048575" customFormat="1"/>
  </sheetData>
  <mergeCells count="16">
    <mergeCell ref="A1:B1"/>
    <mergeCell ref="A2:R2"/>
    <mergeCell ref="A3:G3"/>
    <mergeCell ref="J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P4:P5"/>
    <mergeCell ref="Q4:Q5"/>
    <mergeCell ref="R4:R5"/>
  </mergeCells>
  <printOptions horizontalCentered="1"/>
  <pageMargins left="0.196527777777778" right="0.196527777777778" top="1" bottom="1" header="0.5" footer="0.5"/>
  <pageSetup paperSize="9" scale="41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selection activeCell="D9" sqref="D9"/>
    </sheetView>
  </sheetViews>
  <sheetFormatPr defaultColWidth="9" defaultRowHeight="13.5" outlineLevelRow="6"/>
  <cols>
    <col min="2" max="2" width="17.375" customWidth="1"/>
    <col min="3" max="3" width="12.75" customWidth="1"/>
    <col min="4" max="4" width="13.5" customWidth="1"/>
    <col min="5" max="5" width="16.125" customWidth="1"/>
    <col min="6" max="6" width="15.125" customWidth="1"/>
    <col min="7" max="7" width="12.125" customWidth="1"/>
    <col min="8" max="8" width="11.625" customWidth="1"/>
    <col min="9" max="9" width="12.5" customWidth="1"/>
  </cols>
  <sheetData>
    <row r="1" ht="32" customHeight="1" spans="1:3">
      <c r="A1" s="1" t="s">
        <v>29</v>
      </c>
      <c r="B1" s="1"/>
      <c r="C1" s="1"/>
    </row>
    <row r="2" ht="59" customHeight="1" spans="1:9">
      <c r="A2" s="2" t="s">
        <v>30</v>
      </c>
      <c r="B2" s="2"/>
      <c r="C2" s="2"/>
      <c r="D2" s="2"/>
      <c r="E2" s="2"/>
      <c r="F2" s="2"/>
      <c r="G2" s="2"/>
      <c r="H2" s="2"/>
      <c r="I2" s="2"/>
    </row>
    <row r="3" ht="32" customHeight="1" spans="1:8">
      <c r="A3" s="1"/>
      <c r="B3" s="1"/>
      <c r="C3" s="1"/>
      <c r="F3" s="1" t="s">
        <v>31</v>
      </c>
      <c r="G3" s="1"/>
      <c r="H3" s="1"/>
    </row>
    <row r="4" ht="52" customHeight="1" spans="1:9">
      <c r="A4" s="3" t="s">
        <v>3</v>
      </c>
      <c r="B4" s="3" t="s">
        <v>32</v>
      </c>
      <c r="C4" s="3" t="s">
        <v>33</v>
      </c>
      <c r="D4" s="3" t="s">
        <v>34</v>
      </c>
      <c r="E4" s="3"/>
      <c r="F4" s="3"/>
      <c r="G4" s="3"/>
      <c r="H4" s="3"/>
      <c r="I4" s="3" t="s">
        <v>35</v>
      </c>
    </row>
    <row r="5" ht="50" customHeight="1" spans="1:9">
      <c r="A5" s="3"/>
      <c r="B5" s="3"/>
      <c r="C5" s="3"/>
      <c r="D5" s="4" t="s">
        <v>16</v>
      </c>
      <c r="E5" s="4" t="s">
        <v>36</v>
      </c>
      <c r="F5" s="4" t="s">
        <v>18</v>
      </c>
      <c r="G5" s="4" t="s">
        <v>19</v>
      </c>
      <c r="H5" s="4" t="s">
        <v>20</v>
      </c>
      <c r="I5" s="3"/>
    </row>
    <row r="6" ht="62" customHeight="1" spans="1:9">
      <c r="A6" s="5" t="s">
        <v>16</v>
      </c>
      <c r="B6" s="5"/>
      <c r="C6" s="5">
        <f t="shared" ref="C6:H6" si="0">C7</f>
        <v>1</v>
      </c>
      <c r="D6" s="5">
        <f t="shared" si="0"/>
        <v>35.85</v>
      </c>
      <c r="E6" s="5">
        <f t="shared" si="0"/>
        <v>8.962946</v>
      </c>
      <c r="F6" s="5">
        <f t="shared" si="0"/>
        <v>17.15036</v>
      </c>
      <c r="G6" s="5">
        <f t="shared" si="0"/>
        <v>2.909604</v>
      </c>
      <c r="H6" s="5">
        <f t="shared" si="0"/>
        <v>6.82709</v>
      </c>
      <c r="I6" s="6"/>
    </row>
    <row r="7" ht="62" customHeight="1" spans="1:9">
      <c r="A7" s="6">
        <v>1</v>
      </c>
      <c r="B7" s="7" t="s">
        <v>25</v>
      </c>
      <c r="C7" s="6">
        <v>1</v>
      </c>
      <c r="D7" s="6">
        <f>SUM(E7:H7)</f>
        <v>35.85</v>
      </c>
      <c r="E7" s="8">
        <v>8.962946</v>
      </c>
      <c r="F7" s="8">
        <v>17.15036</v>
      </c>
      <c r="G7" s="8">
        <v>2.909604</v>
      </c>
      <c r="H7" s="8">
        <v>6.82709</v>
      </c>
      <c r="I7" s="6"/>
    </row>
  </sheetData>
  <mergeCells count="9">
    <mergeCell ref="A1:B1"/>
    <mergeCell ref="A2:I2"/>
    <mergeCell ref="F3:H3"/>
    <mergeCell ref="D4:H4"/>
    <mergeCell ref="A6:B6"/>
    <mergeCell ref="A4:A5"/>
    <mergeCell ref="B4:B5"/>
    <mergeCell ref="C4:C5"/>
    <mergeCell ref="I4:I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项目计划表</vt:lpstr>
      <vt:lpstr>资金分配表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2021-11-25T09:05:00Z</dcterms:created>
  <dcterms:modified xsi:type="dcterms:W3CDTF">2021-11-27T08:21:45Z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2052-11.8.2.8276</vt:lpwstr>
  </property>
</Properties>
</file>