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 name="Sheet2" sheetId="2" r:id="rId2"/>
    <sheet name="Sheet3" sheetId="3" r:id="rId3"/>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<sst xmlns="http://schemas.openxmlformats.org/spreadsheetml/2006/main" count="410" uniqueCount="251">
  <si>
    <t>巴州且末县2024年财政衔接推进乡村振兴补助资金项目完工情况</t>
  </si>
  <si>
    <t>序号</t>
  </si>
  <si>
    <t>项目库
编号</t>
  </si>
  <si>
    <t>资金来源</t>
  </si>
  <si>
    <t>项目名称</t>
  </si>
  <si>
    <t>实施地点</t>
  </si>
  <si>
    <t>资金规模及来源</t>
  </si>
  <si>
    <t>项目主管
部门</t>
  </si>
  <si>
    <t>责任人</t>
  </si>
  <si>
    <t>带动脱贫户数</t>
  </si>
  <si>
    <t>完工情况</t>
  </si>
  <si>
    <t>合计</t>
  </si>
  <si>
    <t>衔接资金</t>
  </si>
  <si>
    <t>自治州财政衔接资金</t>
  </si>
  <si>
    <t>地方政府债券资金</t>
  </si>
  <si>
    <t>县市财政衔接资金</t>
  </si>
  <si>
    <t>其他资金</t>
  </si>
  <si>
    <t>小计</t>
  </si>
  <si>
    <t>中央巩固拓展脱贫攻坚成果和乡村振兴</t>
  </si>
  <si>
    <t>以工
代赈</t>
  </si>
  <si>
    <t>少数
民族
发展</t>
  </si>
  <si>
    <t>新增中央财政衔接资金</t>
  </si>
  <si>
    <t>新增少数民族发展资金</t>
  </si>
  <si>
    <t>自治区巩固拓展脱贫攻坚成果和乡村振兴</t>
  </si>
  <si>
    <t>新增自治区资金</t>
  </si>
  <si>
    <t>QM008</t>
  </si>
  <si>
    <t>中央提前下达</t>
  </si>
  <si>
    <t>且末县阔什萨特玛乡苏尕克布拉克村发展壮大村集体经济项目</t>
  </si>
  <si>
    <t>阔什萨特玛乡苏尕克布拉克村</t>
  </si>
  <si>
    <t>农业农村局</t>
  </si>
  <si>
    <t>卡米力·吐尔迪</t>
  </si>
  <si>
    <t>已完工验收</t>
  </si>
  <si>
    <t>QM058</t>
  </si>
  <si>
    <t>少数民族发展资金</t>
  </si>
  <si>
    <t>且末县阿羌镇吐拉村壮大村集体经济</t>
  </si>
  <si>
    <t>阿羌镇吐拉村</t>
  </si>
  <si>
    <t>畜牧兽医局</t>
  </si>
  <si>
    <t>麦麦提·喀斯木、宋忠喜</t>
  </si>
  <si>
    <t>QM070</t>
  </si>
  <si>
    <t>且末县农副食品加工厂建设项目</t>
  </si>
  <si>
    <t>且末县塔提让镇</t>
  </si>
  <si>
    <t>农业农村局、住建局</t>
  </si>
  <si>
    <t>鬲铭玉</t>
  </si>
  <si>
    <t>QM065</t>
  </si>
  <si>
    <t>且末县塔提让镇小微产业园建设项目</t>
  </si>
  <si>
    <t>塔提让镇巴什塔提让村</t>
  </si>
  <si>
    <t>农业农村局、商工局</t>
  </si>
  <si>
    <t>阿不力米提·阿不来提</t>
  </si>
  <si>
    <t>QM101</t>
  </si>
  <si>
    <t>且末县英吾斯塘乡2024年“小田变大田”土地平整项目</t>
  </si>
  <si>
    <t>英吾斯塘乡吐排吾斯塘村、英吾斯塘村</t>
  </si>
  <si>
    <t>库尔班江·麦米提敏</t>
  </si>
  <si>
    <t>QM144</t>
  </si>
  <si>
    <t>且末县阿热勒镇种鸽产业园建设</t>
  </si>
  <si>
    <t>阿热勒镇亚喀吾斯塘村</t>
  </si>
  <si>
    <t>米日古丽·麦麦提</t>
  </si>
  <si>
    <t>QM140</t>
  </si>
  <si>
    <t>巴格艾日克乡小田变大田项目</t>
  </si>
  <si>
    <t>巴格艾日克乡其盖喀什村</t>
  </si>
  <si>
    <t>交通运输局</t>
  </si>
  <si>
    <t>麦尔丹·斯迪克</t>
  </si>
  <si>
    <t>QM041</t>
  </si>
  <si>
    <t>琼库勒乡农田改造项目</t>
  </si>
  <si>
    <t>琼库勒乡墩买里村、琼库勒村、克亚克勒克村、欧土拉艾日克村</t>
  </si>
  <si>
    <t>交通运输局、财政局、自然资源局</t>
  </si>
  <si>
    <t>伊明江·艾麦提</t>
  </si>
  <si>
    <t>QM121</t>
  </si>
  <si>
    <t>且末县托格拉克勒克乡兰干村温室大棚建设项目</t>
  </si>
  <si>
    <t>托格拉克勒克乡兰干村</t>
  </si>
  <si>
    <t>黄东辉</t>
  </si>
  <si>
    <t>QM123</t>
  </si>
  <si>
    <t>且末县奥依亚依拉克镇壮大村集体经济牲畜养殖(奶牛）项目</t>
  </si>
  <si>
    <t>奥依亚依拉克镇苏塘村、布古纳村、色日克阔勒村、阿尔帕村、奥依亚依拉克村</t>
  </si>
  <si>
    <t>畜牧兽医局、财政局</t>
  </si>
  <si>
    <t>迈尔丹江·吐伊洪、艾则孜江·麦麦提</t>
  </si>
  <si>
    <t>QM149</t>
  </si>
  <si>
    <t>且末县库拉木勒克乡阿克亚村牲畜养殖壮大村集体经济建设项目</t>
  </si>
  <si>
    <t>库拉木勒克乡阿克亚村</t>
  </si>
  <si>
    <t>发改委、财政局</t>
  </si>
  <si>
    <t>亚森·库尔班</t>
  </si>
  <si>
    <t>QM150</t>
  </si>
  <si>
    <t>且末县库拉木勒克乡江尕勒萨依村牲畜养殖壮大村集体经济建设项目</t>
  </si>
  <si>
    <t>库拉木勒克乡江尕勒萨依村</t>
  </si>
  <si>
    <t>QM153</t>
  </si>
  <si>
    <t>且末县2024年且末县南部山区草场人工增水生态修复项目</t>
  </si>
  <si>
    <t>阿羌镇昆其布拉克牧村、吐拉村</t>
  </si>
  <si>
    <t>农业农村局、气象局</t>
  </si>
  <si>
    <t>甄建民</t>
  </si>
  <si>
    <t>QM170</t>
  </si>
  <si>
    <t>且末县扶贫小额信贷贴息项目</t>
  </si>
  <si>
    <t>且末县托格拉克勒克乡、阿克提坎墩乡、阿羌镇、奥依亚依拉克镇、库拉木勒克乡、塔提让镇、琼库勒乡、阔什萨特玛乡、英吾斯塘乡、巴格艾日克乡、阿热勒镇</t>
  </si>
  <si>
    <t>鲁慧聪</t>
  </si>
  <si>
    <t>QM180</t>
  </si>
  <si>
    <t>且末县托格拉克勒克乡加瓦艾日克村2024年壮大村集体经济畜牧养殖项目</t>
  </si>
  <si>
    <t>托格拉克勒克乡加瓦艾日克村</t>
  </si>
  <si>
    <t>黄晓霞</t>
  </si>
  <si>
    <t>QM181</t>
  </si>
  <si>
    <t>且末县托格拉克勒克乡阿日希村2024年壮大村集体经济畜牧养殖项目</t>
  </si>
  <si>
    <t>托格拉克勒克乡阿日希村</t>
  </si>
  <si>
    <t>托合提罕·如孜</t>
  </si>
  <si>
    <t>QM182</t>
  </si>
  <si>
    <t>且末县库拉木勒克乡阿克亚村2024年壮大村集体经济畜牧养殖项目</t>
  </si>
  <si>
    <t>托合提·苏皮</t>
  </si>
  <si>
    <t>QM183</t>
  </si>
  <si>
    <t>且末县塔提让镇巴什塔提让村2024年壮大村集体经济畜牧养殖项目</t>
  </si>
  <si>
    <t>农业农村局畜牧兽医局</t>
  </si>
  <si>
    <t>古力先·艾萨</t>
  </si>
  <si>
    <t>QM184</t>
  </si>
  <si>
    <t>且末县阿克提坎墩乡托格拉克艾格勒村2024年壮大村集体经济建设项目</t>
  </si>
  <si>
    <t>阿克提坎墩乡托格拉克艾格勒村</t>
  </si>
  <si>
    <t>QM164</t>
  </si>
  <si>
    <t>且末县2024年跨省务工一次性补助项目</t>
  </si>
  <si>
    <t>且末县</t>
  </si>
  <si>
    <t>人社局</t>
  </si>
  <si>
    <t>艾尔肯·莫敏</t>
  </si>
  <si>
    <t>QM066</t>
  </si>
  <si>
    <t>且末县塔提让镇农田基础设施建设项目</t>
  </si>
  <si>
    <t>塔提让镇台吐阔勒村</t>
  </si>
  <si>
    <t>农业农村局、水利局</t>
  </si>
  <si>
    <t>QM045</t>
  </si>
  <si>
    <t>且末县阿羌镇阿羌村防渗渠建设项目</t>
  </si>
  <si>
    <t>阿羌镇阿羌村</t>
  </si>
  <si>
    <t>水利局、财政局、自然资源局</t>
  </si>
  <si>
    <t>麦麦提·喀斯木</t>
  </si>
  <si>
    <t>QM049</t>
  </si>
  <si>
    <t>且末县阿羌镇阿羌村污水处理项目</t>
  </si>
  <si>
    <t>环保局、住建局、</t>
  </si>
  <si>
    <t>QM060</t>
  </si>
  <si>
    <t>以工代赈资金项目</t>
  </si>
  <si>
    <t>且末县阿羌镇2024年乡村道路财政以工代赈项目</t>
  </si>
  <si>
    <t>阿羌镇阿羌村、萨尔干吉村、依山干村、喀特勒什村</t>
  </si>
  <si>
    <t>QM099</t>
  </si>
  <si>
    <t>且末县英吾斯塘乡2024年中央财政以工代赈项目</t>
  </si>
  <si>
    <t>英吾斯塘乡阿瓦提村、科台买艾日克村、吐排吾斯塘村、铁热格勒克库勒村</t>
  </si>
  <si>
    <t>QM142</t>
  </si>
  <si>
    <t>巴格艾日克乡阿其玛艾日克村污水处理基础设施建设</t>
  </si>
  <si>
    <t>巴格艾日克乡阿其玛艾日克村</t>
  </si>
  <si>
    <t>环保局、住建局、财政局</t>
  </si>
  <si>
    <t>QM172</t>
  </si>
  <si>
    <t>且末县托格拉克勒克乡托格拉克勒克村2024年中央财政以工代赈项目</t>
  </si>
  <si>
    <t>托格拉克勒克乡托格拉克勒克村</t>
  </si>
  <si>
    <t>发改委</t>
  </si>
  <si>
    <t>张红军</t>
  </si>
  <si>
    <t>QM176</t>
  </si>
  <si>
    <t>且末县阿克提坎墩乡阿克提坎墩村2024年中央财政以工代赈项目</t>
  </si>
  <si>
    <t>阿克提坎墩阿克提坎墩村</t>
  </si>
  <si>
    <t>QM166</t>
  </si>
  <si>
    <t>且末县雨露计划+项目</t>
  </si>
  <si>
    <t>教育和科学技术局</t>
  </si>
  <si>
    <t>李秀君</t>
  </si>
  <si>
    <t>QM169</t>
  </si>
  <si>
    <t>且末县边销茶项目</t>
  </si>
  <si>
    <t>县委统战部</t>
  </si>
  <si>
    <t>刘浩</t>
  </si>
  <si>
    <t>QM056</t>
  </si>
  <si>
    <t>自治区资金</t>
  </si>
  <si>
    <t>且末县小宛鸡养殖基地建设项目</t>
  </si>
  <si>
    <t>且末县阿羌镇</t>
  </si>
  <si>
    <t>畜牧兽医局、阿热勒镇</t>
  </si>
  <si>
    <t>QM163</t>
  </si>
  <si>
    <t>且末县2024年公益性岗位补助项目</t>
  </si>
  <si>
    <t>QM165</t>
  </si>
  <si>
    <t>且末县2024年务工补助项目</t>
  </si>
  <si>
    <t>QM007</t>
  </si>
  <si>
    <t>且末县阔什萨特玛乡托盖苏拉克村污水处理基础设施建设项目</t>
  </si>
  <si>
    <t>阔什萨特玛乡托盖苏拉克村</t>
  </si>
  <si>
    <t>农业农村局、环保局、住建局</t>
  </si>
  <si>
    <t>QM015</t>
  </si>
  <si>
    <t>且末县阔什萨特玛乡托盖苏拉克村防渗渠建设项目</t>
  </si>
  <si>
    <t>QM017</t>
  </si>
  <si>
    <t>且末县阔什萨特玛乡农村道路建设项目</t>
  </si>
  <si>
    <t>阔什萨特玛乡阔什萨特玛村、托盖苏拉克村</t>
  </si>
  <si>
    <t>交通运输局、阔什萨特玛乡</t>
  </si>
  <si>
    <t>QM043</t>
  </si>
  <si>
    <t>且末县琼库勒乡克亚克勒克村农业设施附属工程建设</t>
  </si>
  <si>
    <t>琼库勒乡克亚克勒克村</t>
  </si>
  <si>
    <t>QM068</t>
  </si>
  <si>
    <t>且末县塔提让镇农村污水处理基础设施建设项目</t>
  </si>
  <si>
    <t>QM152</t>
  </si>
  <si>
    <t>且末县阿热勒镇农村污水处理基础设施建设</t>
  </si>
  <si>
    <t>阿热勒镇阿热勒村、古再勒村、亚喀吾斯塘村</t>
  </si>
  <si>
    <t>QM188</t>
  </si>
  <si>
    <t>自治区新增资金</t>
  </si>
  <si>
    <t>且末县阔什萨特玛乡2024年产业帮扶精准到户项目</t>
  </si>
  <si>
    <t>且末县阔什萨特玛乡苏尕克布拉克村、阔什萨特玛村、阿勒玛铁热木村、托盖苏拉克村</t>
  </si>
  <si>
    <t>农业农村局、畜牧兽医局、人社局、阔什萨特玛乡</t>
  </si>
  <si>
    <t>卡米力·吐尔迪、王红伟</t>
  </si>
  <si>
    <t>QM189</t>
  </si>
  <si>
    <t>且末县奥依亚依拉克镇2024年产业帮扶精准到户项目</t>
  </si>
  <si>
    <t>奥依亚依拉克镇苏塘村、阿尔帕村、色日克阔勒村、布古纳村</t>
  </si>
  <si>
    <t>农业农村局、畜牧兽医局、奥依亚依拉克镇</t>
  </si>
  <si>
    <t>迈尔丹江·吐伊洪</t>
  </si>
  <si>
    <t>QM190</t>
  </si>
  <si>
    <t>且末县阿羌镇2024年产业帮扶精准到户项目</t>
  </si>
  <si>
    <t>阿羌镇喀特勒什村、昆村、萨尔干吉村、依山干村、阿羌村</t>
  </si>
  <si>
    <t>农业农村局、畜牧兽医局</t>
  </si>
  <si>
    <t>QM191</t>
  </si>
  <si>
    <t>且末县英吾斯塘乡2024年产业帮扶精准到户项目</t>
  </si>
  <si>
    <t>英吾斯塘乡艾盖希铁热木村、吐排吾斯塘村、阿瓦提村、科台买艾日克村、英吾斯塘村、塔格艾日克村、阿瓦提村</t>
  </si>
  <si>
    <t>农业农村局、林业局、畜牧兽医局、乡村振兴局</t>
  </si>
  <si>
    <t>QM192</t>
  </si>
  <si>
    <t>且末县塔提让镇2024年产业帮扶精准到户项目</t>
  </si>
  <si>
    <t>塔提让镇</t>
  </si>
  <si>
    <t>QM193</t>
  </si>
  <si>
    <t>且末县阿克提坎墩乡2024年产业帮扶精准到户项目</t>
  </si>
  <si>
    <t>且末县阿克提坎墩乡托格拉克艾格勒村、阿克提坎墩村、伊斯克吾塔克村、色格孜勒克希庞村</t>
  </si>
  <si>
    <t>农业农村局、畜牧兽医局、人社局、阿克提坎墩乡</t>
  </si>
  <si>
    <t>伊敏江·伊卜拉伊木</t>
  </si>
  <si>
    <t>QM194</t>
  </si>
  <si>
    <t>且末县巴格艾日克乡2024年产业帮扶精准到户项目</t>
  </si>
  <si>
    <t>巴格艾日克乡</t>
  </si>
  <si>
    <t>农业农村局、畜牧兽医局、巴格艾日克乡</t>
  </si>
  <si>
    <t>吕自明</t>
  </si>
  <si>
    <t>QM195</t>
  </si>
  <si>
    <t>2024年琼库勒乡产业帮扶精准到户项目</t>
  </si>
  <si>
    <t>琼库勒乡欧吐拉艾日克村、琼库勒村、墩买里村、克亚克勒克村</t>
  </si>
  <si>
    <t>QM196</t>
  </si>
  <si>
    <t>且末县托格拉克勒克乡2024年产业帮扶精准到户项目</t>
  </si>
  <si>
    <t>托格拉克勒克乡阿日希村、扎滚鲁克村、阔什艾日克村、兰干村、加瓦艾日克村</t>
  </si>
  <si>
    <t>阿迪力·图尔荪</t>
  </si>
  <si>
    <t>QM197</t>
  </si>
  <si>
    <t>且末县库拉木勒克乡2024年产业帮扶精准到户项目</t>
  </si>
  <si>
    <t>且末县库拉木勒克乡库拉木勒克村、其木布拉克村、阿克亚村、巴什克其克村、江尕勒萨依村</t>
  </si>
  <si>
    <t>库拉木勒克乡</t>
  </si>
  <si>
    <t>王志刚</t>
  </si>
  <si>
    <t>QM198</t>
  </si>
  <si>
    <t>2024年阿热勒镇产业帮扶精准到户项目</t>
  </si>
  <si>
    <t>代龙飞</t>
  </si>
  <si>
    <t>QM199</t>
  </si>
  <si>
    <t>自治州资金</t>
  </si>
  <si>
    <t>且末县果蔬深加工生产线配套设施建设项目</t>
  </si>
  <si>
    <t>且末县（工业园区）</t>
  </si>
  <si>
    <t>且末县农业农村局</t>
  </si>
  <si>
    <t>赵云翔</t>
  </si>
  <si>
    <t>QM200</t>
  </si>
  <si>
    <t>自治区新增资金、自治州资金</t>
  </si>
  <si>
    <t>且末县且末县红枣有机认证项目</t>
  </si>
  <si>
    <t>且末县林业和草原局</t>
  </si>
  <si>
    <t>卡米力·吐尔逊</t>
  </si>
  <si>
    <t>QM201</t>
  </si>
  <si>
    <t>且末县塔提让镇巴什塔提让村基础设施建设项目</t>
  </si>
  <si>
    <t>QM202</t>
  </si>
  <si>
    <t>中央新增资金</t>
  </si>
  <si>
    <t>琼库勒乡克亚克勒村蔬菜大棚建设二期项目</t>
  </si>
  <si>
    <t>琼库勒乡克亚克勒村</t>
  </si>
  <si>
    <t>艾力</t>
  </si>
  <si>
    <t>QM240</t>
  </si>
  <si>
    <t>县本级配套资金</t>
  </si>
  <si>
    <t>2024年县本级配套资金人居环境改造提升到户补贴项目</t>
  </si>
  <si>
    <t>阿羌镇、英吾斯塘乡、奥依亚依拉克镇、库拉木勒克乡、琼库勒乡、托格拉克勒克乡</t>
  </si>
  <si>
    <t>孟红旗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</si>
</sst>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1">
    <font>
      <sz val="11"/>
      <color theme="1"/>
      <name val="宋体"/>
      <charset val="134"/>
      <scheme val="minor"/>
    </font>
    <font>
      <b/>
      <sz val="28"/>
      <name val="方正小标宋_GBK"/>
      <charset val="134"/>
    </font>
    <font>
      <b/>
      <sz val="12"/>
      <name val="黑体"/>
      <charset val="134"/>
    </font>
    <font>
      <b/>
      <sz val="14"/>
      <name val="黑体"/>
      <charset val="134"/>
    </font>
    <font>
      <b/>
      <sz val="11"/>
      <name val="黑体"/>
      <charset val="134"/>
    </font>
    <font>
      <sz val="14"/>
      <name val="黑体"/>
      <charset val="134"/>
    </font>
    <font>
      <sz val="12"/>
      <name val="黑体"/>
      <charset val="134"/>
    </font>
    <font>
      <sz val="12.5"/>
      <name val="宋体"/>
      <charset val="134"/>
      <scheme val="major"/>
    </font>
    <font>
      <sz val="11"/>
      <name val="宋体"/>
      <charset val="134"/>
      <scheme val="minor"/>
    </font>
    <font>
      <sz val="14"/>
      <name val="宋体"/>
      <charset val="134"/>
      <scheme val="maj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Protection="0">
      <alignment vertical="center"/>
    </xf>
  </cellStyleXfs>
  <cellXfs count="41">
    <xf numFmtId="0" fontId="0" fillId="0" borderId="0" xfId="0">
      <alignment vertical="center"/>
    </xf>
    <xf numFmtId="0" fontId="0" fillId="0" borderId="0" xfId="0" applyFill="1" applyProtection="1">
      <alignment vertical="center"/>
      <protection locked="0"/>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176" fontId="8" fillId="0" borderId="2"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0" fillId="0" borderId="2" xfId="0" applyFill="1" applyBorder="1" applyProtection="1">
      <alignment vertical="center"/>
      <protection locked="0"/>
    </xf>
    <xf numFmtId="0" fontId="7" fillId="0" borderId="8" xfId="0"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0"/>
  <sheetViews>
    <sheetView tabSelected="1" zoomScale="115" zoomScaleNormal="115" topLeftCell="A22" workbookViewId="0">
      <selection activeCell="V7" sqref="V7"/>
    </sheetView>
  </sheetViews>
  <sheetFormatPr defaultColWidth="9" defaultRowHeight="13.5"/>
  <cols>
    <col min="1" max="1" width="7.35" style="2" customWidth="1"/>
    <col min="2" max="2" width="11.625" style="2" customWidth="1"/>
    <col min="3" max="3" width="12.25" style="2" customWidth="1"/>
    <col min="4" max="4" width="21.625" style="2" customWidth="1"/>
    <col min="5" max="5" width="15.5" style="2" customWidth="1"/>
    <col min="6" max="6" width="12.7916666666667" style="2" customWidth="1"/>
    <col min="7" max="7" width="13.8166666666667" style="2" hidden="1" customWidth="1"/>
    <col min="8" max="8" width="12.7833333333333" style="2" hidden="1" customWidth="1"/>
    <col min="9" max="9" width="9.375" style="2" hidden="1" customWidth="1"/>
    <col min="10" max="10" width="11.125" style="2" hidden="1" customWidth="1"/>
    <col min="11" max="11" width="9.375" style="2" hidden="1" customWidth="1"/>
    <col min="12" max="12" width="12.85" style="2" hidden="1" customWidth="1"/>
    <col min="13" max="18" width="9.375" style="2" hidden="1" customWidth="1"/>
    <col min="19" max="20" width="9" style="2" customWidth="1"/>
    <col min="21" max="21" width="9.125" style="2" customWidth="1"/>
    <col min="22" max="22" width="18.375" style="3" customWidth="1"/>
    <col min="23" max="16384" width="9" style="2"/>
  </cols>
  <sheetData>
    <row r="1" s="1" customFormat="1" ht="85" customHeight="1" spans="1:22">
      <c r="A1" s="4" t="s">
        <v>0</v>
      </c>
      <c r="B1" s="4"/>
      <c r="C1" s="4"/>
      <c r="D1" s="4"/>
      <c r="E1" s="4"/>
      <c r="F1" s="4"/>
      <c r="G1" s="4"/>
      <c r="H1" s="4"/>
      <c r="I1" s="4"/>
      <c r="J1" s="4"/>
      <c r="K1" s="4"/>
      <c r="L1" s="4"/>
      <c r="M1" s="4"/>
      <c r="N1" s="4"/>
      <c r="O1" s="4"/>
      <c r="P1" s="4"/>
      <c r="Q1" s="4"/>
      <c r="R1" s="4"/>
      <c r="S1" s="4"/>
      <c r="T1" s="4"/>
      <c r="U1" s="4"/>
      <c r="V1" s="4"/>
    </row>
    <row r="2" s="1" customFormat="1" ht="45" customHeight="1" spans="1:22">
      <c r="A2" s="5" t="s">
        <v>1</v>
      </c>
      <c r="B2" s="5" t="s">
        <v>2</v>
      </c>
      <c r="C2" s="5" t="s">
        <v>3</v>
      </c>
      <c r="D2" s="5" t="s">
        <v>4</v>
      </c>
      <c r="E2" s="5" t="s">
        <v>5</v>
      </c>
      <c r="F2" s="6" t="s">
        <v>6</v>
      </c>
      <c r="G2" s="6"/>
      <c r="H2" s="6"/>
      <c r="I2" s="6"/>
      <c r="J2" s="6"/>
      <c r="K2" s="6"/>
      <c r="L2" s="6"/>
      <c r="M2" s="6"/>
      <c r="N2" s="6"/>
      <c r="O2" s="6"/>
      <c r="P2" s="6"/>
      <c r="Q2" s="6"/>
      <c r="R2" s="6"/>
      <c r="S2" s="5" t="s">
        <v>7</v>
      </c>
      <c r="T2" s="5" t="s">
        <v>8</v>
      </c>
      <c r="U2" s="5" t="s">
        <v>9</v>
      </c>
      <c r="V2" s="5" t="s">
        <v>10</v>
      </c>
    </row>
    <row r="3" s="1" customFormat="1" ht="46" customHeight="1" spans="1:22">
      <c r="A3" s="7"/>
      <c r="B3" s="7"/>
      <c r="C3" s="7"/>
      <c r="D3" s="7"/>
      <c r="E3" s="7"/>
      <c r="F3" s="8" t="s">
        <v>11</v>
      </c>
      <c r="G3" s="6" t="s">
        <v>12</v>
      </c>
      <c r="H3" s="6"/>
      <c r="I3" s="6"/>
      <c r="J3" s="6"/>
      <c r="K3" s="6"/>
      <c r="L3" s="6"/>
      <c r="M3" s="6"/>
      <c r="N3" s="6"/>
      <c r="O3" s="5" t="s">
        <v>13</v>
      </c>
      <c r="P3" s="5" t="s">
        <v>14</v>
      </c>
      <c r="Q3" s="5" t="s">
        <v>15</v>
      </c>
      <c r="R3" s="5" t="s">
        <v>16</v>
      </c>
      <c r="S3" s="7"/>
      <c r="T3" s="7"/>
      <c r="U3" s="7"/>
      <c r="V3" s="7"/>
    </row>
    <row r="4" s="1" customFormat="1" ht="36" customHeight="1" spans="1:22">
      <c r="A4" s="9"/>
      <c r="B4" s="9"/>
      <c r="C4" s="9"/>
      <c r="D4" s="9"/>
      <c r="E4" s="9"/>
      <c r="F4" s="8"/>
      <c r="G4" s="8" t="s">
        <v>17</v>
      </c>
      <c r="H4" s="10" t="s">
        <v>18</v>
      </c>
      <c r="I4" s="8" t="s">
        <v>19</v>
      </c>
      <c r="J4" s="8" t="s">
        <v>20</v>
      </c>
      <c r="K4" s="10" t="s">
        <v>21</v>
      </c>
      <c r="L4" s="10" t="s">
        <v>22</v>
      </c>
      <c r="M4" s="10" t="s">
        <v>23</v>
      </c>
      <c r="N4" s="8" t="s">
        <v>24</v>
      </c>
      <c r="O4" s="9"/>
      <c r="P4" s="9"/>
      <c r="Q4" s="9"/>
      <c r="R4" s="9"/>
      <c r="S4" s="9"/>
      <c r="T4" s="9"/>
      <c r="U4" s="9"/>
      <c r="V4" s="9"/>
    </row>
    <row r="5" ht="33" customHeight="1" spans="1:22">
      <c r="A5" s="11" t="s">
        <v>11</v>
      </c>
      <c r="B5" s="12"/>
      <c r="C5" s="12"/>
      <c r="D5" s="12"/>
      <c r="E5" s="12"/>
      <c r="F5" s="13">
        <f t="shared" ref="F5:U5" si="0">SUM(F6:F59)</f>
        <v>11602</v>
      </c>
      <c r="G5" s="13">
        <f t="shared" si="0"/>
        <v>10902</v>
      </c>
      <c r="H5" s="13">
        <f t="shared" si="0"/>
        <v>4511</v>
      </c>
      <c r="I5" s="13">
        <f t="shared" si="0"/>
        <v>1136</v>
      </c>
      <c r="J5" s="13">
        <f t="shared" si="0"/>
        <v>411</v>
      </c>
      <c r="K5" s="13">
        <f t="shared" si="0"/>
        <v>493</v>
      </c>
      <c r="L5" s="13">
        <f t="shared" si="0"/>
        <v>0</v>
      </c>
      <c r="M5" s="13">
        <f t="shared" si="0"/>
        <v>3128</v>
      </c>
      <c r="N5" s="13">
        <f t="shared" si="0"/>
        <v>1223</v>
      </c>
      <c r="O5" s="13">
        <f t="shared" si="0"/>
        <v>700</v>
      </c>
      <c r="P5" s="13">
        <f t="shared" si="0"/>
        <v>0</v>
      </c>
      <c r="Q5" s="13">
        <f t="shared" si="0"/>
        <v>0</v>
      </c>
      <c r="R5" s="13">
        <f t="shared" si="0"/>
        <v>0</v>
      </c>
      <c r="S5" s="13"/>
      <c r="T5" s="13"/>
      <c r="U5" s="13">
        <f t="shared" si="0"/>
        <v>11148</v>
      </c>
      <c r="V5" s="22"/>
    </row>
    <row r="6" ht="45" spans="1:22">
      <c r="A6" s="14">
        <v>1</v>
      </c>
      <c r="B6" s="15" t="s">
        <v>25</v>
      </c>
      <c r="C6" s="15" t="s">
        <v>26</v>
      </c>
      <c r="D6" s="14" t="s">
        <v>27</v>
      </c>
      <c r="E6" s="14" t="s">
        <v>28</v>
      </c>
      <c r="F6" s="13">
        <f t="shared" ref="F6:F60" si="1">G6+O6+P6+Q6+R6</f>
        <v>190</v>
      </c>
      <c r="G6" s="13">
        <f t="shared" ref="G6:G60" si="2">SUM(H6:N6)</f>
        <v>190</v>
      </c>
      <c r="H6" s="16">
        <v>190</v>
      </c>
      <c r="I6" s="17"/>
      <c r="J6" s="17"/>
      <c r="K6" s="17"/>
      <c r="L6" s="14"/>
      <c r="M6" s="22"/>
      <c r="N6" s="22"/>
      <c r="O6" s="22"/>
      <c r="P6" s="22"/>
      <c r="Q6" s="22"/>
      <c r="R6" s="22"/>
      <c r="S6" s="33" t="s">
        <v>29</v>
      </c>
      <c r="T6" s="14" t="s">
        <v>30</v>
      </c>
      <c r="U6" s="14">
        <v>10</v>
      </c>
      <c r="V6" s="22" t="s">
        <v>31</v>
      </c>
    </row>
    <row r="7" ht="60" spans="1:22">
      <c r="A7" s="14">
        <v>2</v>
      </c>
      <c r="B7" s="15" t="s">
        <v>32</v>
      </c>
      <c r="C7" s="15" t="s">
        <v>33</v>
      </c>
      <c r="D7" s="14" t="s">
        <v>34</v>
      </c>
      <c r="E7" s="14" t="s">
        <v>35</v>
      </c>
      <c r="F7" s="13">
        <f t="shared" si="1"/>
        <v>150</v>
      </c>
      <c r="G7" s="13">
        <f t="shared" si="2"/>
        <v>150</v>
      </c>
      <c r="H7" s="17"/>
      <c r="I7" s="17"/>
      <c r="J7" s="23">
        <v>150</v>
      </c>
      <c r="K7" s="17"/>
      <c r="L7" s="24"/>
      <c r="M7" s="22"/>
      <c r="N7" s="22"/>
      <c r="O7" s="22"/>
      <c r="P7" s="22"/>
      <c r="Q7" s="22"/>
      <c r="R7" s="22"/>
      <c r="S7" s="34" t="s">
        <v>36</v>
      </c>
      <c r="T7" s="16" t="s">
        <v>37</v>
      </c>
      <c r="U7" s="14">
        <v>1</v>
      </c>
      <c r="V7" s="22" t="s">
        <v>31</v>
      </c>
    </row>
    <row r="8" ht="45" spans="1:22">
      <c r="A8" s="14">
        <v>3</v>
      </c>
      <c r="B8" s="15" t="s">
        <v>38</v>
      </c>
      <c r="C8" s="15" t="s">
        <v>26</v>
      </c>
      <c r="D8" s="14" t="s">
        <v>39</v>
      </c>
      <c r="E8" s="14" t="s">
        <v>40</v>
      </c>
      <c r="F8" s="13">
        <f t="shared" si="1"/>
        <v>686.09</v>
      </c>
      <c r="G8" s="13">
        <f t="shared" si="2"/>
        <v>686.09</v>
      </c>
      <c r="H8" s="16">
        <v>686.09</v>
      </c>
      <c r="I8" s="17"/>
      <c r="J8" s="23"/>
      <c r="K8" s="17"/>
      <c r="L8" s="24"/>
      <c r="M8" s="25"/>
      <c r="N8" s="22"/>
      <c r="O8" s="22"/>
      <c r="P8" s="22"/>
      <c r="Q8" s="22"/>
      <c r="R8" s="22"/>
      <c r="S8" s="34" t="s">
        <v>41</v>
      </c>
      <c r="T8" s="16" t="s">
        <v>42</v>
      </c>
      <c r="U8" s="14">
        <v>20</v>
      </c>
      <c r="V8" s="22" t="s">
        <v>31</v>
      </c>
    </row>
    <row r="9" ht="60" spans="1:22">
      <c r="A9" s="14">
        <v>4</v>
      </c>
      <c r="B9" s="15" t="s">
        <v>43</v>
      </c>
      <c r="C9" s="15" t="s">
        <v>26</v>
      </c>
      <c r="D9" s="14" t="s">
        <v>44</v>
      </c>
      <c r="E9" s="14" t="s">
        <v>45</v>
      </c>
      <c r="F9" s="13">
        <f t="shared" si="1"/>
        <v>100</v>
      </c>
      <c r="G9" s="13">
        <f t="shared" si="2"/>
        <v>100</v>
      </c>
      <c r="H9" s="16">
        <v>100</v>
      </c>
      <c r="I9" s="17"/>
      <c r="J9" s="17"/>
      <c r="K9" s="17"/>
      <c r="L9" s="24"/>
      <c r="M9" s="16"/>
      <c r="N9" s="22"/>
      <c r="O9" s="22"/>
      <c r="P9" s="22"/>
      <c r="Q9" s="22"/>
      <c r="R9" s="22"/>
      <c r="S9" s="34" t="s">
        <v>46</v>
      </c>
      <c r="T9" s="14" t="s">
        <v>47</v>
      </c>
      <c r="U9" s="14">
        <v>50</v>
      </c>
      <c r="V9" s="22" t="s">
        <v>31</v>
      </c>
    </row>
    <row r="10" ht="45" spans="1:22">
      <c r="A10" s="14">
        <v>5</v>
      </c>
      <c r="B10" s="15" t="s">
        <v>48</v>
      </c>
      <c r="C10" s="15" t="s">
        <v>26</v>
      </c>
      <c r="D10" s="14" t="s">
        <v>49</v>
      </c>
      <c r="E10" s="14" t="s">
        <v>50</v>
      </c>
      <c r="F10" s="13">
        <f t="shared" si="1"/>
        <v>217.3</v>
      </c>
      <c r="G10" s="13">
        <f t="shared" si="2"/>
        <v>217.3</v>
      </c>
      <c r="H10" s="18">
        <v>217.3</v>
      </c>
      <c r="I10" s="17"/>
      <c r="J10" s="17"/>
      <c r="K10" s="17"/>
      <c r="L10" s="24"/>
      <c r="M10" s="22"/>
      <c r="N10" s="22"/>
      <c r="O10" s="22"/>
      <c r="P10" s="22"/>
      <c r="Q10" s="22"/>
      <c r="R10" s="22"/>
      <c r="S10" s="34" t="s">
        <v>29</v>
      </c>
      <c r="T10" s="14" t="s">
        <v>51</v>
      </c>
      <c r="U10" s="14">
        <v>29</v>
      </c>
      <c r="V10" s="22" t="s">
        <v>31</v>
      </c>
    </row>
    <row r="11" ht="45" spans="1:22">
      <c r="A11" s="14">
        <v>5</v>
      </c>
      <c r="B11" s="15" t="s">
        <v>52</v>
      </c>
      <c r="C11" s="15" t="s">
        <v>26</v>
      </c>
      <c r="D11" s="14" t="s">
        <v>53</v>
      </c>
      <c r="E11" s="14" t="s">
        <v>54</v>
      </c>
      <c r="F11" s="13">
        <f t="shared" si="1"/>
        <v>347.78</v>
      </c>
      <c r="G11" s="13">
        <f t="shared" si="2"/>
        <v>347.78</v>
      </c>
      <c r="H11" s="16">
        <v>347.78</v>
      </c>
      <c r="I11" s="17"/>
      <c r="J11" s="17"/>
      <c r="K11" s="17"/>
      <c r="L11" s="24"/>
      <c r="M11" s="22"/>
      <c r="N11" s="22"/>
      <c r="O11" s="22"/>
      <c r="P11" s="22"/>
      <c r="Q11" s="22"/>
      <c r="R11" s="22"/>
      <c r="S11" s="34" t="s">
        <v>36</v>
      </c>
      <c r="T11" s="14" t="s">
        <v>55</v>
      </c>
      <c r="U11" s="14">
        <v>5</v>
      </c>
      <c r="V11" s="22" t="s">
        <v>31</v>
      </c>
    </row>
    <row r="12" ht="45" spans="1:22">
      <c r="A12" s="14">
        <v>6</v>
      </c>
      <c r="B12" s="15" t="s">
        <v>56</v>
      </c>
      <c r="C12" s="15" t="s">
        <v>26</v>
      </c>
      <c r="D12" s="14" t="s">
        <v>57</v>
      </c>
      <c r="E12" s="14" t="s">
        <v>58</v>
      </c>
      <c r="F12" s="13">
        <f t="shared" si="1"/>
        <v>210.08</v>
      </c>
      <c r="G12" s="13">
        <f t="shared" si="2"/>
        <v>210.08</v>
      </c>
      <c r="H12" s="16">
        <v>210.08</v>
      </c>
      <c r="I12" s="17"/>
      <c r="J12" s="17"/>
      <c r="K12" s="17"/>
      <c r="L12" s="24"/>
      <c r="M12" s="22"/>
      <c r="N12" s="22"/>
      <c r="O12" s="22"/>
      <c r="P12" s="22"/>
      <c r="Q12" s="22"/>
      <c r="R12" s="22"/>
      <c r="S12" s="34" t="s">
        <v>59</v>
      </c>
      <c r="T12" s="14" t="s">
        <v>60</v>
      </c>
      <c r="U12" s="14">
        <v>40</v>
      </c>
      <c r="V12" s="22" t="s">
        <v>31</v>
      </c>
    </row>
    <row r="13" ht="75" spans="1:22">
      <c r="A13" s="14">
        <v>7</v>
      </c>
      <c r="B13" s="15" t="s">
        <v>61</v>
      </c>
      <c r="C13" s="15" t="s">
        <v>26</v>
      </c>
      <c r="D13" s="16" t="s">
        <v>62</v>
      </c>
      <c r="E13" s="16" t="s">
        <v>63</v>
      </c>
      <c r="F13" s="13">
        <f t="shared" si="1"/>
        <v>199.9</v>
      </c>
      <c r="G13" s="13">
        <f t="shared" si="2"/>
        <v>199.9</v>
      </c>
      <c r="H13" s="16">
        <v>199.9</v>
      </c>
      <c r="I13" s="17"/>
      <c r="J13" s="17"/>
      <c r="K13" s="17"/>
      <c r="L13" s="14"/>
      <c r="M13" s="22"/>
      <c r="N13" s="22"/>
      <c r="O13" s="22"/>
      <c r="P13" s="22"/>
      <c r="Q13" s="22"/>
      <c r="R13" s="22"/>
      <c r="S13" s="16" t="s">
        <v>64</v>
      </c>
      <c r="T13" s="14" t="s">
        <v>65</v>
      </c>
      <c r="U13" s="14">
        <v>20</v>
      </c>
      <c r="V13" s="22" t="s">
        <v>31</v>
      </c>
    </row>
    <row r="14" ht="45" spans="1:22">
      <c r="A14" s="14">
        <v>8</v>
      </c>
      <c r="B14" s="15" t="s">
        <v>66</v>
      </c>
      <c r="C14" s="15" t="s">
        <v>26</v>
      </c>
      <c r="D14" s="14" t="s">
        <v>67</v>
      </c>
      <c r="E14" s="14" t="s">
        <v>68</v>
      </c>
      <c r="F14" s="13">
        <f t="shared" si="1"/>
        <v>184.6</v>
      </c>
      <c r="G14" s="13">
        <f t="shared" si="2"/>
        <v>184.6</v>
      </c>
      <c r="H14" s="16">
        <v>184.6</v>
      </c>
      <c r="I14" s="17"/>
      <c r="J14" s="14"/>
      <c r="K14" s="14"/>
      <c r="L14" s="24"/>
      <c r="M14" s="22"/>
      <c r="N14" s="22"/>
      <c r="O14" s="22"/>
      <c r="P14" s="22"/>
      <c r="Q14" s="22"/>
      <c r="R14" s="22"/>
      <c r="S14" s="34" t="s">
        <v>29</v>
      </c>
      <c r="T14" s="14" t="s">
        <v>69</v>
      </c>
      <c r="U14" s="14">
        <v>10</v>
      </c>
      <c r="V14" s="22" t="s">
        <v>31</v>
      </c>
    </row>
    <row r="15" ht="90" spans="1:22">
      <c r="A15" s="14">
        <v>9</v>
      </c>
      <c r="B15" s="15" t="s">
        <v>70</v>
      </c>
      <c r="C15" s="15" t="s">
        <v>33</v>
      </c>
      <c r="D15" s="16" t="s">
        <v>71</v>
      </c>
      <c r="E15" s="16" t="s">
        <v>72</v>
      </c>
      <c r="F15" s="13">
        <f t="shared" si="1"/>
        <v>255.5</v>
      </c>
      <c r="G15" s="13">
        <f t="shared" si="2"/>
        <v>255.5</v>
      </c>
      <c r="H15" s="17"/>
      <c r="I15" s="17"/>
      <c r="J15" s="26">
        <v>255.5</v>
      </c>
      <c r="K15" s="17"/>
      <c r="L15" s="24"/>
      <c r="M15" s="22"/>
      <c r="N15" s="22"/>
      <c r="O15" s="22"/>
      <c r="P15" s="22"/>
      <c r="Q15" s="22"/>
      <c r="R15" s="22"/>
      <c r="S15" s="34" t="s">
        <v>73</v>
      </c>
      <c r="T15" s="16" t="s">
        <v>74</v>
      </c>
      <c r="U15" s="16">
        <v>100</v>
      </c>
      <c r="V15" s="22" t="s">
        <v>31</v>
      </c>
    </row>
    <row r="16" ht="60" spans="1:22">
      <c r="A16" s="14">
        <v>11</v>
      </c>
      <c r="B16" s="15" t="s">
        <v>75</v>
      </c>
      <c r="C16" s="15" t="s">
        <v>26</v>
      </c>
      <c r="D16" s="14" t="s">
        <v>76</v>
      </c>
      <c r="E16" s="14" t="s">
        <v>77</v>
      </c>
      <c r="F16" s="13">
        <f t="shared" si="1"/>
        <v>250</v>
      </c>
      <c r="G16" s="13">
        <f t="shared" si="2"/>
        <v>250</v>
      </c>
      <c r="H16" s="16">
        <v>250</v>
      </c>
      <c r="I16" s="17"/>
      <c r="J16" s="17"/>
      <c r="K16" s="17"/>
      <c r="L16" s="24"/>
      <c r="M16" s="22"/>
      <c r="N16" s="22"/>
      <c r="O16" s="22"/>
      <c r="P16" s="22"/>
      <c r="Q16" s="22"/>
      <c r="R16" s="22"/>
      <c r="S16" s="33" t="s">
        <v>78</v>
      </c>
      <c r="T16" s="16" t="s">
        <v>79</v>
      </c>
      <c r="U16" s="16">
        <v>40</v>
      </c>
      <c r="V16" s="22" t="s">
        <v>31</v>
      </c>
    </row>
    <row r="17" ht="60" spans="1:22">
      <c r="A17" s="14">
        <v>12</v>
      </c>
      <c r="B17" s="15" t="s">
        <v>80</v>
      </c>
      <c r="C17" s="15" t="s">
        <v>26</v>
      </c>
      <c r="D17" s="14" t="s">
        <v>81</v>
      </c>
      <c r="E17" s="14" t="s">
        <v>82</v>
      </c>
      <c r="F17" s="13">
        <f t="shared" si="1"/>
        <v>208.25</v>
      </c>
      <c r="G17" s="13">
        <f t="shared" si="2"/>
        <v>208.25</v>
      </c>
      <c r="H17" s="16">
        <v>208.25</v>
      </c>
      <c r="I17" s="17"/>
      <c r="J17" s="17"/>
      <c r="K17" s="17"/>
      <c r="L17" s="24"/>
      <c r="M17" s="22"/>
      <c r="N17" s="22"/>
      <c r="O17" s="22"/>
      <c r="P17" s="22"/>
      <c r="Q17" s="22"/>
      <c r="R17" s="22"/>
      <c r="S17" s="33" t="s">
        <v>78</v>
      </c>
      <c r="T17" s="16" t="s">
        <v>79</v>
      </c>
      <c r="U17" s="16">
        <v>40</v>
      </c>
      <c r="V17" s="22" t="s">
        <v>31</v>
      </c>
    </row>
    <row r="18" ht="45" spans="1:22">
      <c r="A18" s="14">
        <v>13</v>
      </c>
      <c r="B18" s="15" t="s">
        <v>83</v>
      </c>
      <c r="C18" s="15" t="s">
        <v>26</v>
      </c>
      <c r="D18" s="14" t="s">
        <v>84</v>
      </c>
      <c r="E18" s="14" t="s">
        <v>85</v>
      </c>
      <c r="F18" s="13">
        <f t="shared" si="1"/>
        <v>375.6</v>
      </c>
      <c r="G18" s="13">
        <f t="shared" si="2"/>
        <v>375.6</v>
      </c>
      <c r="H18" s="16">
        <v>375.6</v>
      </c>
      <c r="I18" s="17"/>
      <c r="J18" s="17"/>
      <c r="K18" s="17"/>
      <c r="L18" s="24"/>
      <c r="M18" s="22"/>
      <c r="N18" s="22"/>
      <c r="O18" s="22"/>
      <c r="P18" s="22"/>
      <c r="Q18" s="22"/>
      <c r="R18" s="22"/>
      <c r="S18" s="33" t="s">
        <v>86</v>
      </c>
      <c r="T18" s="14" t="s">
        <v>87</v>
      </c>
      <c r="U18" s="14">
        <v>3999</v>
      </c>
      <c r="V18" s="22" t="s">
        <v>31</v>
      </c>
    </row>
    <row r="19" s="2" customFormat="1" ht="165" spans="1:22">
      <c r="A19" s="14">
        <v>14</v>
      </c>
      <c r="B19" s="15" t="s">
        <v>88</v>
      </c>
      <c r="C19" s="15" t="s">
        <v>26</v>
      </c>
      <c r="D19" s="14" t="s">
        <v>89</v>
      </c>
      <c r="E19" s="14" t="s">
        <v>90</v>
      </c>
      <c r="F19" s="13">
        <f t="shared" si="1"/>
        <v>180</v>
      </c>
      <c r="G19" s="13">
        <f t="shared" si="2"/>
        <v>180</v>
      </c>
      <c r="H19" s="16">
        <v>180</v>
      </c>
      <c r="I19" s="14"/>
      <c r="J19" s="14"/>
      <c r="K19" s="14"/>
      <c r="L19" s="24"/>
      <c r="M19" s="27"/>
      <c r="N19" s="22"/>
      <c r="O19" s="22"/>
      <c r="P19" s="22"/>
      <c r="Q19" s="22"/>
      <c r="R19" s="22"/>
      <c r="S19" s="33" t="s">
        <v>29</v>
      </c>
      <c r="T19" s="14" t="s">
        <v>91</v>
      </c>
      <c r="U19" s="14">
        <v>1600</v>
      </c>
      <c r="V19" s="22" t="s">
        <v>31</v>
      </c>
    </row>
    <row r="20" ht="60" spans="1:22">
      <c r="A20" s="14">
        <v>15</v>
      </c>
      <c r="B20" s="15" t="s">
        <v>92</v>
      </c>
      <c r="C20" s="15" t="s">
        <v>26</v>
      </c>
      <c r="D20" s="14" t="s">
        <v>93</v>
      </c>
      <c r="E20" s="14" t="s">
        <v>94</v>
      </c>
      <c r="F20" s="13">
        <f t="shared" si="1"/>
        <v>70</v>
      </c>
      <c r="G20" s="13">
        <f t="shared" si="2"/>
        <v>70</v>
      </c>
      <c r="H20" s="16">
        <v>70</v>
      </c>
      <c r="I20" s="14"/>
      <c r="J20" s="14"/>
      <c r="K20" s="14"/>
      <c r="L20" s="24"/>
      <c r="M20" s="22"/>
      <c r="N20" s="22"/>
      <c r="O20" s="22"/>
      <c r="P20" s="22"/>
      <c r="Q20" s="22"/>
      <c r="R20" s="22"/>
      <c r="S20" s="33" t="s">
        <v>36</v>
      </c>
      <c r="T20" s="14" t="s">
        <v>95</v>
      </c>
      <c r="U20" s="14">
        <v>100</v>
      </c>
      <c r="V20" s="22" t="s">
        <v>31</v>
      </c>
    </row>
    <row r="21" ht="60" spans="1:22">
      <c r="A21" s="14">
        <v>16</v>
      </c>
      <c r="B21" s="15" t="s">
        <v>96</v>
      </c>
      <c r="C21" s="15" t="s">
        <v>26</v>
      </c>
      <c r="D21" s="14" t="s">
        <v>97</v>
      </c>
      <c r="E21" s="14" t="s">
        <v>98</v>
      </c>
      <c r="F21" s="13">
        <f t="shared" si="1"/>
        <v>70</v>
      </c>
      <c r="G21" s="13">
        <f t="shared" si="2"/>
        <v>70</v>
      </c>
      <c r="H21" s="16">
        <v>70</v>
      </c>
      <c r="I21" s="14"/>
      <c r="J21" s="14"/>
      <c r="K21" s="14"/>
      <c r="L21" s="24"/>
      <c r="M21" s="22"/>
      <c r="N21" s="22"/>
      <c r="O21" s="22"/>
      <c r="P21" s="22"/>
      <c r="Q21" s="22"/>
      <c r="R21" s="22"/>
      <c r="S21" s="33" t="s">
        <v>36</v>
      </c>
      <c r="T21" s="14" t="s">
        <v>99</v>
      </c>
      <c r="U21" s="14">
        <v>100</v>
      </c>
      <c r="V21" s="22" t="s">
        <v>31</v>
      </c>
    </row>
    <row r="22" ht="60" spans="1:22">
      <c r="A22" s="14">
        <v>17</v>
      </c>
      <c r="B22" s="15" t="s">
        <v>100</v>
      </c>
      <c r="C22" s="15" t="s">
        <v>26</v>
      </c>
      <c r="D22" s="14" t="s">
        <v>101</v>
      </c>
      <c r="E22" s="14" t="s">
        <v>77</v>
      </c>
      <c r="F22" s="13">
        <f t="shared" si="1"/>
        <v>70</v>
      </c>
      <c r="G22" s="13">
        <f t="shared" si="2"/>
        <v>70</v>
      </c>
      <c r="H22" s="19">
        <v>70</v>
      </c>
      <c r="I22" s="28"/>
      <c r="J22" s="28"/>
      <c r="K22" s="28"/>
      <c r="L22" s="29"/>
      <c r="M22" s="22"/>
      <c r="N22" s="22"/>
      <c r="O22" s="22"/>
      <c r="P22" s="22"/>
      <c r="Q22" s="22"/>
      <c r="R22" s="22"/>
      <c r="S22" s="33" t="s">
        <v>36</v>
      </c>
      <c r="T22" s="35" t="s">
        <v>102</v>
      </c>
      <c r="U22" s="35">
        <v>100</v>
      </c>
      <c r="V22" s="22" t="s">
        <v>31</v>
      </c>
    </row>
    <row r="23" ht="60" spans="1:22">
      <c r="A23" s="14">
        <v>18</v>
      </c>
      <c r="B23" s="15" t="s">
        <v>103</v>
      </c>
      <c r="C23" s="15" t="s">
        <v>26</v>
      </c>
      <c r="D23" s="14" t="s">
        <v>104</v>
      </c>
      <c r="E23" s="14" t="s">
        <v>45</v>
      </c>
      <c r="F23" s="13">
        <f t="shared" si="1"/>
        <v>70</v>
      </c>
      <c r="G23" s="13">
        <f t="shared" si="2"/>
        <v>70</v>
      </c>
      <c r="H23" s="19">
        <v>70</v>
      </c>
      <c r="I23" s="28"/>
      <c r="J23" s="28"/>
      <c r="K23" s="28"/>
      <c r="L23" s="29"/>
      <c r="M23" s="22"/>
      <c r="N23" s="22"/>
      <c r="O23" s="22"/>
      <c r="P23" s="22"/>
      <c r="Q23" s="22"/>
      <c r="R23" s="22"/>
      <c r="S23" s="36" t="s">
        <v>105</v>
      </c>
      <c r="T23" s="35" t="s">
        <v>106</v>
      </c>
      <c r="U23" s="35">
        <v>100</v>
      </c>
      <c r="V23" s="22" t="s">
        <v>31</v>
      </c>
    </row>
    <row r="24" ht="60" spans="1:22">
      <c r="A24" s="14">
        <v>19</v>
      </c>
      <c r="B24" s="15" t="s">
        <v>107</v>
      </c>
      <c r="C24" s="15" t="s">
        <v>26</v>
      </c>
      <c r="D24" s="14" t="s">
        <v>108</v>
      </c>
      <c r="E24" s="14" t="s">
        <v>109</v>
      </c>
      <c r="F24" s="13">
        <f t="shared" si="1"/>
        <v>70</v>
      </c>
      <c r="G24" s="13">
        <f t="shared" si="2"/>
        <v>70</v>
      </c>
      <c r="H24" s="19">
        <v>70</v>
      </c>
      <c r="I24" s="28"/>
      <c r="J24" s="28"/>
      <c r="K24" s="28"/>
      <c r="L24" s="29"/>
      <c r="M24" s="22"/>
      <c r="N24" s="22"/>
      <c r="O24" s="22"/>
      <c r="P24" s="22"/>
      <c r="Q24" s="22"/>
      <c r="R24" s="22"/>
      <c r="S24" s="36"/>
      <c r="T24" s="35" t="s">
        <v>99</v>
      </c>
      <c r="U24" s="35">
        <v>100</v>
      </c>
      <c r="V24" s="22" t="s">
        <v>31</v>
      </c>
    </row>
    <row r="25" ht="30" spans="1:22">
      <c r="A25" s="14">
        <v>20</v>
      </c>
      <c r="B25" s="15" t="s">
        <v>110</v>
      </c>
      <c r="C25" s="15" t="s">
        <v>26</v>
      </c>
      <c r="D25" s="14" t="s">
        <v>111</v>
      </c>
      <c r="E25" s="14" t="s">
        <v>112</v>
      </c>
      <c r="F25" s="13">
        <f t="shared" si="1"/>
        <v>4.7</v>
      </c>
      <c r="G25" s="13">
        <f t="shared" si="2"/>
        <v>4.7</v>
      </c>
      <c r="H25" s="16">
        <v>4.7</v>
      </c>
      <c r="I25" s="17"/>
      <c r="J25" s="30"/>
      <c r="K25" s="30"/>
      <c r="L25" s="24"/>
      <c r="M25" s="22"/>
      <c r="N25" s="22"/>
      <c r="O25" s="22"/>
      <c r="P25" s="22"/>
      <c r="Q25" s="22"/>
      <c r="R25" s="22"/>
      <c r="S25" s="33" t="s">
        <v>113</v>
      </c>
      <c r="T25" s="14" t="s">
        <v>114</v>
      </c>
      <c r="U25" s="37">
        <v>47</v>
      </c>
      <c r="V25" s="22" t="s">
        <v>31</v>
      </c>
    </row>
    <row r="26" ht="60" spans="1:22">
      <c r="A26" s="14">
        <v>21</v>
      </c>
      <c r="B26" s="15" t="s">
        <v>115</v>
      </c>
      <c r="C26" s="15" t="s">
        <v>26</v>
      </c>
      <c r="D26" s="14" t="s">
        <v>116</v>
      </c>
      <c r="E26" s="14" t="s">
        <v>117</v>
      </c>
      <c r="F26" s="13">
        <f t="shared" si="1"/>
        <v>257.5</v>
      </c>
      <c r="G26" s="13">
        <f t="shared" si="2"/>
        <v>257.5</v>
      </c>
      <c r="H26" s="16">
        <v>257.5</v>
      </c>
      <c r="I26" s="17"/>
      <c r="J26" s="17"/>
      <c r="K26" s="17"/>
      <c r="L26" s="24"/>
      <c r="M26" s="27"/>
      <c r="N26" s="22"/>
      <c r="O26" s="22"/>
      <c r="P26" s="22"/>
      <c r="Q26" s="22"/>
      <c r="R26" s="22"/>
      <c r="S26" s="34" t="s">
        <v>118</v>
      </c>
      <c r="T26" s="14" t="s">
        <v>47</v>
      </c>
      <c r="U26" s="14">
        <v>30</v>
      </c>
      <c r="V26" s="22" t="s">
        <v>31</v>
      </c>
    </row>
    <row r="27" ht="75" spans="1:22">
      <c r="A27" s="14">
        <v>22</v>
      </c>
      <c r="B27" s="15" t="s">
        <v>119</v>
      </c>
      <c r="C27" s="15" t="s">
        <v>26</v>
      </c>
      <c r="D27" s="14" t="s">
        <v>120</v>
      </c>
      <c r="E27" s="14" t="s">
        <v>121</v>
      </c>
      <c r="F27" s="13">
        <f t="shared" si="1"/>
        <v>91.45</v>
      </c>
      <c r="G27" s="13">
        <f t="shared" si="2"/>
        <v>91.45</v>
      </c>
      <c r="H27" s="16">
        <v>91.45</v>
      </c>
      <c r="I27" s="30"/>
      <c r="J27" s="30"/>
      <c r="K27" s="30"/>
      <c r="L27" s="31"/>
      <c r="M27" s="27"/>
      <c r="N27" s="22"/>
      <c r="O27" s="22"/>
      <c r="P27" s="22"/>
      <c r="Q27" s="22"/>
      <c r="R27" s="22"/>
      <c r="S27" s="34" t="s">
        <v>122</v>
      </c>
      <c r="T27" s="14" t="s">
        <v>123</v>
      </c>
      <c r="U27" s="14">
        <v>25</v>
      </c>
      <c r="V27" s="22" t="s">
        <v>31</v>
      </c>
    </row>
    <row r="28" ht="45" spans="1:22">
      <c r="A28" s="14">
        <v>23</v>
      </c>
      <c r="B28" s="15" t="s">
        <v>124</v>
      </c>
      <c r="C28" s="15" t="s">
        <v>26</v>
      </c>
      <c r="D28" s="14" t="s">
        <v>125</v>
      </c>
      <c r="E28" s="14" t="s">
        <v>121</v>
      </c>
      <c r="F28" s="13">
        <f t="shared" si="1"/>
        <v>383.8</v>
      </c>
      <c r="G28" s="13">
        <f t="shared" si="2"/>
        <v>383.8</v>
      </c>
      <c r="H28" s="16">
        <v>383.8</v>
      </c>
      <c r="I28" s="17"/>
      <c r="J28" s="17"/>
      <c r="K28" s="17"/>
      <c r="L28" s="24"/>
      <c r="M28" s="27"/>
      <c r="N28" s="22"/>
      <c r="O28" s="22"/>
      <c r="P28" s="22"/>
      <c r="Q28" s="22"/>
      <c r="R28" s="22"/>
      <c r="S28" s="34" t="s">
        <v>126</v>
      </c>
      <c r="T28" s="14" t="s">
        <v>123</v>
      </c>
      <c r="U28" s="14">
        <v>34</v>
      </c>
      <c r="V28" s="22" t="s">
        <v>31</v>
      </c>
    </row>
    <row r="29" ht="60" spans="1:22">
      <c r="A29" s="14">
        <v>24</v>
      </c>
      <c r="B29" s="15" t="s">
        <v>127</v>
      </c>
      <c r="C29" s="15" t="s">
        <v>128</v>
      </c>
      <c r="D29" s="14" t="s">
        <v>129</v>
      </c>
      <c r="E29" s="14" t="s">
        <v>130</v>
      </c>
      <c r="F29" s="13">
        <f t="shared" si="1"/>
        <v>288</v>
      </c>
      <c r="G29" s="13">
        <f t="shared" si="2"/>
        <v>288</v>
      </c>
      <c r="H29" s="17"/>
      <c r="I29" s="23">
        <v>288</v>
      </c>
      <c r="J29" s="17"/>
      <c r="K29" s="17"/>
      <c r="L29" s="24"/>
      <c r="M29" s="22"/>
      <c r="N29" s="22"/>
      <c r="O29" s="22"/>
      <c r="P29" s="22"/>
      <c r="Q29" s="22"/>
      <c r="R29" s="22"/>
      <c r="S29" s="34" t="s">
        <v>59</v>
      </c>
      <c r="T29" s="34" t="s">
        <v>123</v>
      </c>
      <c r="U29" s="34">
        <v>60</v>
      </c>
      <c r="V29" s="22" t="s">
        <v>31</v>
      </c>
    </row>
    <row r="30" ht="75" spans="1:22">
      <c r="A30" s="14">
        <v>25</v>
      </c>
      <c r="B30" s="15" t="s">
        <v>131</v>
      </c>
      <c r="C30" s="15" t="s">
        <v>128</v>
      </c>
      <c r="D30" s="14" t="s">
        <v>132</v>
      </c>
      <c r="E30" s="14" t="s">
        <v>133</v>
      </c>
      <c r="F30" s="13">
        <f t="shared" si="1"/>
        <v>399</v>
      </c>
      <c r="G30" s="13">
        <f t="shared" si="2"/>
        <v>399</v>
      </c>
      <c r="H30" s="17"/>
      <c r="I30" s="17">
        <v>399</v>
      </c>
      <c r="J30" s="17"/>
      <c r="K30" s="17"/>
      <c r="L30" s="24"/>
      <c r="M30" s="22"/>
      <c r="N30" s="22"/>
      <c r="O30" s="22"/>
      <c r="P30" s="22"/>
      <c r="Q30" s="22"/>
      <c r="R30" s="22"/>
      <c r="S30" s="38" t="s">
        <v>118</v>
      </c>
      <c r="T30" s="14" t="s">
        <v>51</v>
      </c>
      <c r="U30" s="14">
        <v>90</v>
      </c>
      <c r="V30" s="22" t="s">
        <v>31</v>
      </c>
    </row>
    <row r="31" ht="60" spans="1:22">
      <c r="A31" s="14">
        <v>26</v>
      </c>
      <c r="B31" s="15" t="s">
        <v>134</v>
      </c>
      <c r="C31" s="15" t="s">
        <v>26</v>
      </c>
      <c r="D31" s="14" t="s">
        <v>135</v>
      </c>
      <c r="E31" s="16" t="s">
        <v>136</v>
      </c>
      <c r="F31" s="13">
        <f t="shared" si="1"/>
        <v>197.45</v>
      </c>
      <c r="G31" s="13">
        <f t="shared" si="2"/>
        <v>197.45</v>
      </c>
      <c r="H31" s="16">
        <v>197.45</v>
      </c>
      <c r="I31" s="17"/>
      <c r="J31" s="17"/>
      <c r="K31" s="17"/>
      <c r="L31" s="24"/>
      <c r="M31" s="22"/>
      <c r="N31" s="22"/>
      <c r="O31" s="22"/>
      <c r="P31" s="22"/>
      <c r="Q31" s="22"/>
      <c r="R31" s="22"/>
      <c r="S31" s="34" t="s">
        <v>137</v>
      </c>
      <c r="T31" s="16" t="s">
        <v>60</v>
      </c>
      <c r="U31" s="16">
        <v>10</v>
      </c>
      <c r="V31" s="22" t="s">
        <v>31</v>
      </c>
    </row>
    <row r="32" ht="60" spans="1:22">
      <c r="A32" s="14">
        <v>27</v>
      </c>
      <c r="B32" s="15" t="s">
        <v>138</v>
      </c>
      <c r="C32" s="15" t="s">
        <v>128</v>
      </c>
      <c r="D32" s="14" t="s">
        <v>139</v>
      </c>
      <c r="E32" s="14" t="s">
        <v>140</v>
      </c>
      <c r="F32" s="13">
        <f t="shared" si="1"/>
        <v>225</v>
      </c>
      <c r="G32" s="13">
        <f t="shared" si="2"/>
        <v>225</v>
      </c>
      <c r="H32" s="14"/>
      <c r="I32" s="14">
        <v>225</v>
      </c>
      <c r="J32" s="14"/>
      <c r="K32" s="14"/>
      <c r="L32" s="24"/>
      <c r="M32" s="22"/>
      <c r="N32" s="22"/>
      <c r="O32" s="22"/>
      <c r="P32" s="22"/>
      <c r="Q32" s="22"/>
      <c r="R32" s="22"/>
      <c r="S32" s="33" t="s">
        <v>141</v>
      </c>
      <c r="T32" s="14" t="s">
        <v>142</v>
      </c>
      <c r="U32" s="14">
        <v>50</v>
      </c>
      <c r="V32" s="22" t="s">
        <v>31</v>
      </c>
    </row>
    <row r="33" ht="60" spans="1:22">
      <c r="A33" s="14">
        <v>28</v>
      </c>
      <c r="B33" s="15" t="s">
        <v>143</v>
      </c>
      <c r="C33" s="15" t="s">
        <v>128</v>
      </c>
      <c r="D33" s="14" t="s">
        <v>144</v>
      </c>
      <c r="E33" s="14" t="s">
        <v>145</v>
      </c>
      <c r="F33" s="13">
        <f t="shared" si="1"/>
        <v>224</v>
      </c>
      <c r="G33" s="13">
        <f t="shared" si="2"/>
        <v>224</v>
      </c>
      <c r="H33" s="17"/>
      <c r="I33" s="17">
        <v>224</v>
      </c>
      <c r="J33" s="17"/>
      <c r="K33" s="17"/>
      <c r="L33" s="24"/>
      <c r="M33" s="22"/>
      <c r="N33" s="22"/>
      <c r="O33" s="22"/>
      <c r="P33" s="22"/>
      <c r="Q33" s="22"/>
      <c r="R33" s="22"/>
      <c r="S33" s="33" t="s">
        <v>141</v>
      </c>
      <c r="T33" s="14" t="s">
        <v>142</v>
      </c>
      <c r="U33" s="14">
        <v>30</v>
      </c>
      <c r="V33" s="22" t="s">
        <v>31</v>
      </c>
    </row>
    <row r="34" ht="45" spans="1:22">
      <c r="A34" s="14">
        <v>29</v>
      </c>
      <c r="B34" s="15" t="s">
        <v>146</v>
      </c>
      <c r="C34" s="15" t="s">
        <v>26</v>
      </c>
      <c r="D34" s="14" t="s">
        <v>147</v>
      </c>
      <c r="E34" s="14" t="s">
        <v>112</v>
      </c>
      <c r="F34" s="13">
        <f t="shared" si="1"/>
        <v>76.5</v>
      </c>
      <c r="G34" s="13">
        <f t="shared" si="2"/>
        <v>76.5</v>
      </c>
      <c r="H34" s="16">
        <v>76.5</v>
      </c>
      <c r="I34" s="17"/>
      <c r="J34" s="17"/>
      <c r="K34" s="17"/>
      <c r="L34" s="24"/>
      <c r="M34" s="22"/>
      <c r="N34" s="22"/>
      <c r="O34" s="22"/>
      <c r="P34" s="22"/>
      <c r="Q34" s="22"/>
      <c r="R34" s="22"/>
      <c r="S34" s="33" t="s">
        <v>148</v>
      </c>
      <c r="T34" s="14" t="s">
        <v>149</v>
      </c>
      <c r="U34" s="14">
        <v>255</v>
      </c>
      <c r="V34" s="22" t="s">
        <v>31</v>
      </c>
    </row>
    <row r="35" ht="30" spans="1:22">
      <c r="A35" s="14">
        <v>30</v>
      </c>
      <c r="B35" s="15" t="s">
        <v>150</v>
      </c>
      <c r="C35" s="15" t="s">
        <v>33</v>
      </c>
      <c r="D35" s="16" t="s">
        <v>151</v>
      </c>
      <c r="E35" s="16" t="s">
        <v>112</v>
      </c>
      <c r="F35" s="13">
        <f t="shared" si="1"/>
        <v>5.5</v>
      </c>
      <c r="G35" s="13">
        <f t="shared" si="2"/>
        <v>5.5</v>
      </c>
      <c r="H35" s="17"/>
      <c r="I35" s="17"/>
      <c r="J35" s="17">
        <v>5.5</v>
      </c>
      <c r="K35" s="17"/>
      <c r="L35" s="24"/>
      <c r="M35" s="22"/>
      <c r="N35" s="22"/>
      <c r="O35" s="22"/>
      <c r="P35" s="22"/>
      <c r="Q35" s="22"/>
      <c r="R35" s="22"/>
      <c r="S35" s="33" t="s">
        <v>152</v>
      </c>
      <c r="T35" s="14" t="s">
        <v>153</v>
      </c>
      <c r="U35" s="16">
        <v>800</v>
      </c>
      <c r="V35" s="22" t="s">
        <v>31</v>
      </c>
    </row>
    <row r="36" ht="60" spans="1:22">
      <c r="A36" s="14">
        <v>31</v>
      </c>
      <c r="B36" s="15" t="s">
        <v>154</v>
      </c>
      <c r="C36" s="15" t="s">
        <v>155</v>
      </c>
      <c r="D36" s="14" t="s">
        <v>156</v>
      </c>
      <c r="E36" s="14" t="s">
        <v>157</v>
      </c>
      <c r="F36" s="13">
        <f t="shared" si="1"/>
        <v>951</v>
      </c>
      <c r="G36" s="13">
        <f t="shared" si="2"/>
        <v>951</v>
      </c>
      <c r="H36" s="16"/>
      <c r="I36" s="17"/>
      <c r="J36" s="17"/>
      <c r="K36" s="17"/>
      <c r="L36" s="24"/>
      <c r="M36" s="22">
        <v>951</v>
      </c>
      <c r="N36" s="22"/>
      <c r="O36" s="22"/>
      <c r="P36" s="22"/>
      <c r="Q36" s="22"/>
      <c r="R36" s="22"/>
      <c r="S36" s="34" t="s">
        <v>158</v>
      </c>
      <c r="T36" s="14" t="s">
        <v>55</v>
      </c>
      <c r="U36" s="14">
        <v>50</v>
      </c>
      <c r="V36" s="22" t="s">
        <v>31</v>
      </c>
    </row>
    <row r="37" s="2" customFormat="1" ht="30" spans="1:22">
      <c r="A37" s="14">
        <v>32</v>
      </c>
      <c r="B37" s="15" t="s">
        <v>159</v>
      </c>
      <c r="C37" s="15" t="s">
        <v>155</v>
      </c>
      <c r="D37" s="14" t="s">
        <v>160</v>
      </c>
      <c r="E37" s="14" t="s">
        <v>112</v>
      </c>
      <c r="F37" s="13">
        <f t="shared" si="1"/>
        <v>215</v>
      </c>
      <c r="G37" s="13">
        <f t="shared" si="2"/>
        <v>215</v>
      </c>
      <c r="H37" s="16"/>
      <c r="I37" s="17"/>
      <c r="J37" s="30"/>
      <c r="K37" s="30"/>
      <c r="L37" s="24"/>
      <c r="M37" s="27">
        <v>215</v>
      </c>
      <c r="N37" s="27"/>
      <c r="O37" s="27"/>
      <c r="P37" s="22"/>
      <c r="Q37" s="22"/>
      <c r="R37" s="22"/>
      <c r="S37" s="33" t="s">
        <v>113</v>
      </c>
      <c r="T37" s="14" t="s">
        <v>114</v>
      </c>
      <c r="U37" s="37">
        <v>430</v>
      </c>
      <c r="V37" s="22" t="s">
        <v>31</v>
      </c>
    </row>
    <row r="38" ht="30" spans="1:22">
      <c r="A38" s="14">
        <v>33</v>
      </c>
      <c r="B38" s="15" t="s">
        <v>161</v>
      </c>
      <c r="C38" s="15" t="s">
        <v>155</v>
      </c>
      <c r="D38" s="14" t="s">
        <v>162</v>
      </c>
      <c r="E38" s="14" t="s">
        <v>112</v>
      </c>
      <c r="F38" s="13">
        <f t="shared" si="1"/>
        <v>2.1</v>
      </c>
      <c r="G38" s="13">
        <f t="shared" si="2"/>
        <v>2.1</v>
      </c>
      <c r="H38" s="16">
        <v>0</v>
      </c>
      <c r="I38" s="17"/>
      <c r="J38" s="30"/>
      <c r="K38" s="30"/>
      <c r="L38" s="24"/>
      <c r="M38" s="22">
        <v>2.1</v>
      </c>
      <c r="N38" s="22"/>
      <c r="O38" s="22"/>
      <c r="P38" s="22"/>
      <c r="Q38" s="22"/>
      <c r="R38" s="22"/>
      <c r="S38" s="33" t="s">
        <v>113</v>
      </c>
      <c r="T38" s="14" t="s">
        <v>114</v>
      </c>
      <c r="U38" s="37">
        <v>42</v>
      </c>
      <c r="V38" s="22" t="s">
        <v>31</v>
      </c>
    </row>
    <row r="39" ht="75" spans="1:22">
      <c r="A39" s="14">
        <v>34</v>
      </c>
      <c r="B39" s="15" t="s">
        <v>163</v>
      </c>
      <c r="C39" s="15" t="s">
        <v>155</v>
      </c>
      <c r="D39" s="14" t="s">
        <v>164</v>
      </c>
      <c r="E39" s="14" t="s">
        <v>165</v>
      </c>
      <c r="F39" s="13">
        <f t="shared" si="1"/>
        <v>240.4</v>
      </c>
      <c r="G39" s="13">
        <f t="shared" si="2"/>
        <v>240.4</v>
      </c>
      <c r="H39" s="16"/>
      <c r="I39" s="17"/>
      <c r="J39" s="17"/>
      <c r="K39" s="17"/>
      <c r="L39" s="24"/>
      <c r="M39" s="27">
        <v>240.4</v>
      </c>
      <c r="N39" s="22"/>
      <c r="O39" s="22"/>
      <c r="P39" s="22"/>
      <c r="Q39" s="22"/>
      <c r="R39" s="22"/>
      <c r="S39" s="38" t="s">
        <v>166</v>
      </c>
      <c r="T39" s="16" t="s">
        <v>30</v>
      </c>
      <c r="U39" s="16">
        <v>50</v>
      </c>
      <c r="V39" s="22" t="s">
        <v>31</v>
      </c>
    </row>
    <row r="40" ht="45" spans="1:22">
      <c r="A40" s="14">
        <v>35</v>
      </c>
      <c r="B40" s="15" t="s">
        <v>167</v>
      </c>
      <c r="C40" s="15" t="s">
        <v>155</v>
      </c>
      <c r="D40" s="14" t="s">
        <v>168</v>
      </c>
      <c r="E40" s="14" t="s">
        <v>165</v>
      </c>
      <c r="F40" s="13">
        <f t="shared" si="1"/>
        <v>848</v>
      </c>
      <c r="G40" s="13">
        <f t="shared" si="2"/>
        <v>848</v>
      </c>
      <c r="H40" s="16"/>
      <c r="I40" s="17"/>
      <c r="J40" s="17"/>
      <c r="K40" s="17"/>
      <c r="L40" s="24"/>
      <c r="M40" s="22">
        <v>848</v>
      </c>
      <c r="N40" s="22"/>
      <c r="O40" s="22"/>
      <c r="P40" s="22"/>
      <c r="Q40" s="22"/>
      <c r="R40" s="22"/>
      <c r="S40" s="33" t="s">
        <v>118</v>
      </c>
      <c r="T40" s="14" t="s">
        <v>30</v>
      </c>
      <c r="U40" s="14">
        <v>70</v>
      </c>
      <c r="V40" s="22" t="s">
        <v>31</v>
      </c>
    </row>
    <row r="41" ht="60" spans="1:22">
      <c r="A41" s="14">
        <v>36</v>
      </c>
      <c r="B41" s="15" t="s">
        <v>169</v>
      </c>
      <c r="C41" s="15" t="s">
        <v>155</v>
      </c>
      <c r="D41" s="14" t="s">
        <v>170</v>
      </c>
      <c r="E41" s="14" t="s">
        <v>171</v>
      </c>
      <c r="F41" s="13">
        <f t="shared" si="1"/>
        <v>262.6</v>
      </c>
      <c r="G41" s="13">
        <f t="shared" si="2"/>
        <v>262.6</v>
      </c>
      <c r="H41" s="16"/>
      <c r="I41" s="17"/>
      <c r="J41" s="17"/>
      <c r="K41" s="17"/>
      <c r="L41" s="24"/>
      <c r="M41" s="22">
        <v>262.6</v>
      </c>
      <c r="N41" s="22"/>
      <c r="O41" s="22"/>
      <c r="P41" s="22"/>
      <c r="Q41" s="22"/>
      <c r="R41" s="22"/>
      <c r="S41" s="33" t="s">
        <v>172</v>
      </c>
      <c r="T41" s="14" t="s">
        <v>30</v>
      </c>
      <c r="U41" s="14">
        <v>80</v>
      </c>
      <c r="V41" s="22" t="s">
        <v>31</v>
      </c>
    </row>
    <row r="42" ht="45" spans="1:22">
      <c r="A42" s="14">
        <v>37</v>
      </c>
      <c r="B42" s="15" t="s">
        <v>173</v>
      </c>
      <c r="C42" s="15" t="s">
        <v>155</v>
      </c>
      <c r="D42" s="14" t="s">
        <v>174</v>
      </c>
      <c r="E42" s="14" t="s">
        <v>175</v>
      </c>
      <c r="F42" s="13">
        <f t="shared" si="1"/>
        <v>99.4</v>
      </c>
      <c r="G42" s="13">
        <f t="shared" si="2"/>
        <v>99.4</v>
      </c>
      <c r="H42" s="17"/>
      <c r="I42" s="17"/>
      <c r="J42" s="17"/>
      <c r="K42" s="17"/>
      <c r="L42" s="24"/>
      <c r="M42" s="25">
        <v>99.4</v>
      </c>
      <c r="N42" s="22"/>
      <c r="O42" s="22"/>
      <c r="P42" s="22"/>
      <c r="Q42" s="22"/>
      <c r="R42" s="22"/>
      <c r="S42" s="34" t="s">
        <v>118</v>
      </c>
      <c r="T42" s="14" t="s">
        <v>65</v>
      </c>
      <c r="U42" s="14">
        <v>5</v>
      </c>
      <c r="V42" s="22" t="s">
        <v>31</v>
      </c>
    </row>
    <row r="43" ht="60" spans="1:22">
      <c r="A43" s="14">
        <v>38</v>
      </c>
      <c r="B43" s="15" t="s">
        <v>176</v>
      </c>
      <c r="C43" s="15" t="s">
        <v>155</v>
      </c>
      <c r="D43" s="14" t="s">
        <v>177</v>
      </c>
      <c r="E43" s="16" t="s">
        <v>45</v>
      </c>
      <c r="F43" s="13">
        <f t="shared" si="1"/>
        <v>364</v>
      </c>
      <c r="G43" s="13">
        <f t="shared" si="2"/>
        <v>364</v>
      </c>
      <c r="H43" s="17"/>
      <c r="I43" s="17"/>
      <c r="J43" s="17"/>
      <c r="K43" s="24"/>
      <c r="L43" s="22"/>
      <c r="M43" s="22">
        <v>364</v>
      </c>
      <c r="N43" s="22"/>
      <c r="O43" s="22"/>
      <c r="P43" s="22"/>
      <c r="Q43" s="22"/>
      <c r="R43" s="34"/>
      <c r="S43" s="16" t="s">
        <v>29</v>
      </c>
      <c r="T43" s="16" t="s">
        <v>47</v>
      </c>
      <c r="U43" s="39">
        <v>38</v>
      </c>
      <c r="V43" s="22" t="s">
        <v>31</v>
      </c>
    </row>
    <row r="44" ht="45" spans="1:22">
      <c r="A44" s="14">
        <v>39</v>
      </c>
      <c r="B44" s="15" t="s">
        <v>178</v>
      </c>
      <c r="C44" s="15" t="s">
        <v>155</v>
      </c>
      <c r="D44" s="14" t="s">
        <v>179</v>
      </c>
      <c r="E44" s="14" t="s">
        <v>180</v>
      </c>
      <c r="F44" s="13">
        <f t="shared" si="1"/>
        <v>145.5</v>
      </c>
      <c r="G44" s="13">
        <f t="shared" si="2"/>
        <v>145.5</v>
      </c>
      <c r="H44" s="16"/>
      <c r="I44" s="17"/>
      <c r="J44" s="17"/>
      <c r="K44" s="17"/>
      <c r="L44" s="24"/>
      <c r="M44" s="27">
        <v>145.5</v>
      </c>
      <c r="N44" s="22"/>
      <c r="O44" s="22"/>
      <c r="P44" s="22"/>
      <c r="Q44" s="22"/>
      <c r="R44" s="22"/>
      <c r="S44" s="34" t="s">
        <v>126</v>
      </c>
      <c r="T44" s="14" t="s">
        <v>55</v>
      </c>
      <c r="U44" s="14">
        <v>200</v>
      </c>
      <c r="V44" s="22" t="s">
        <v>31</v>
      </c>
    </row>
    <row r="45" ht="120" spans="1:22">
      <c r="A45" s="14">
        <v>40</v>
      </c>
      <c r="B45" s="15" t="s">
        <v>181</v>
      </c>
      <c r="C45" s="15" t="s">
        <v>182</v>
      </c>
      <c r="D45" s="14" t="s">
        <v>183</v>
      </c>
      <c r="E45" s="14" t="s">
        <v>184</v>
      </c>
      <c r="F45" s="13">
        <f t="shared" si="1"/>
        <v>72.4953</v>
      </c>
      <c r="G45" s="13">
        <f t="shared" si="2"/>
        <v>72.4953</v>
      </c>
      <c r="H45" s="16"/>
      <c r="I45" s="17"/>
      <c r="J45" s="17"/>
      <c r="K45" s="17"/>
      <c r="L45" s="24"/>
      <c r="M45" s="22"/>
      <c r="N45" s="22">
        <v>72.4953</v>
      </c>
      <c r="O45" s="22"/>
      <c r="P45" s="22"/>
      <c r="Q45" s="22"/>
      <c r="R45" s="22"/>
      <c r="S45" s="34" t="s">
        <v>185</v>
      </c>
      <c r="T45" s="14" t="s">
        <v>186</v>
      </c>
      <c r="U45" s="14">
        <v>226</v>
      </c>
      <c r="V45" s="22" t="s">
        <v>31</v>
      </c>
    </row>
    <row r="46" ht="105" spans="1:22">
      <c r="A46" s="14">
        <v>41</v>
      </c>
      <c r="B46" s="15" t="s">
        <v>187</v>
      </c>
      <c r="C46" s="15" t="s">
        <v>182</v>
      </c>
      <c r="D46" s="14" t="s">
        <v>188</v>
      </c>
      <c r="E46" s="14" t="s">
        <v>189</v>
      </c>
      <c r="F46" s="13">
        <f t="shared" si="1"/>
        <v>140.58</v>
      </c>
      <c r="G46" s="13">
        <f t="shared" si="2"/>
        <v>140.58</v>
      </c>
      <c r="H46" s="16"/>
      <c r="I46" s="17"/>
      <c r="J46" s="17"/>
      <c r="K46" s="17"/>
      <c r="L46" s="24"/>
      <c r="M46" s="22"/>
      <c r="N46" s="22">
        <v>140.58</v>
      </c>
      <c r="O46" s="22"/>
      <c r="P46" s="22"/>
      <c r="Q46" s="22"/>
      <c r="R46" s="22"/>
      <c r="S46" s="34" t="s">
        <v>190</v>
      </c>
      <c r="T46" s="34" t="s">
        <v>191</v>
      </c>
      <c r="U46" s="14">
        <v>149</v>
      </c>
      <c r="V46" s="22" t="s">
        <v>31</v>
      </c>
    </row>
    <row r="47" ht="60" spans="1:22">
      <c r="A47" s="14">
        <v>42</v>
      </c>
      <c r="B47" s="15" t="s">
        <v>192</v>
      </c>
      <c r="C47" s="15" t="s">
        <v>182</v>
      </c>
      <c r="D47" s="14" t="s">
        <v>193</v>
      </c>
      <c r="E47" s="14" t="s">
        <v>194</v>
      </c>
      <c r="F47" s="13">
        <f t="shared" si="1"/>
        <v>49</v>
      </c>
      <c r="G47" s="13">
        <f t="shared" si="2"/>
        <v>49</v>
      </c>
      <c r="H47" s="16"/>
      <c r="I47" s="17"/>
      <c r="J47" s="17"/>
      <c r="K47" s="17"/>
      <c r="L47" s="24"/>
      <c r="M47" s="22"/>
      <c r="N47" s="22">
        <v>49</v>
      </c>
      <c r="O47" s="22"/>
      <c r="P47" s="22"/>
      <c r="Q47" s="22"/>
      <c r="R47" s="22"/>
      <c r="S47" s="34" t="s">
        <v>195</v>
      </c>
      <c r="T47" s="14" t="s">
        <v>123</v>
      </c>
      <c r="U47" s="14">
        <v>91</v>
      </c>
      <c r="V47" s="22" t="s">
        <v>31</v>
      </c>
    </row>
    <row r="48" ht="120" spans="1:22">
      <c r="A48" s="14">
        <v>43</v>
      </c>
      <c r="B48" s="15" t="s">
        <v>196</v>
      </c>
      <c r="C48" s="15" t="s">
        <v>182</v>
      </c>
      <c r="D48" s="14" t="s">
        <v>197</v>
      </c>
      <c r="E48" s="14" t="s">
        <v>198</v>
      </c>
      <c r="F48" s="13">
        <f t="shared" si="1"/>
        <v>66.0875</v>
      </c>
      <c r="G48" s="13">
        <f t="shared" si="2"/>
        <v>66.0875</v>
      </c>
      <c r="H48" s="16"/>
      <c r="I48" s="17"/>
      <c r="J48" s="17"/>
      <c r="K48" s="17"/>
      <c r="L48" s="24"/>
      <c r="M48" s="22"/>
      <c r="N48" s="22">
        <v>66.0875</v>
      </c>
      <c r="O48" s="22"/>
      <c r="P48" s="22"/>
      <c r="Q48" s="22"/>
      <c r="R48" s="22"/>
      <c r="S48" s="34" t="s">
        <v>199</v>
      </c>
      <c r="T48" s="14" t="s">
        <v>51</v>
      </c>
      <c r="U48" s="14">
        <v>165</v>
      </c>
      <c r="V48" s="22" t="s">
        <v>31</v>
      </c>
    </row>
    <row r="49" ht="105" spans="1:22">
      <c r="A49" s="14">
        <v>44</v>
      </c>
      <c r="B49" s="15" t="s">
        <v>200</v>
      </c>
      <c r="C49" s="15" t="s">
        <v>182</v>
      </c>
      <c r="D49" s="14" t="s">
        <v>201</v>
      </c>
      <c r="E49" s="14" t="s">
        <v>202</v>
      </c>
      <c r="F49" s="13">
        <f t="shared" si="1"/>
        <v>99.73023</v>
      </c>
      <c r="G49" s="13">
        <f t="shared" si="2"/>
        <v>99.73023</v>
      </c>
      <c r="H49" s="16"/>
      <c r="I49" s="17"/>
      <c r="J49" s="17"/>
      <c r="K49" s="17"/>
      <c r="L49" s="24"/>
      <c r="M49" s="22"/>
      <c r="N49" s="22">
        <v>99.73023</v>
      </c>
      <c r="O49" s="22"/>
      <c r="P49" s="22"/>
      <c r="Q49" s="22"/>
      <c r="R49" s="22"/>
      <c r="S49" s="34" t="s">
        <v>190</v>
      </c>
      <c r="T49" s="14" t="s">
        <v>191</v>
      </c>
      <c r="U49" s="14">
        <v>195</v>
      </c>
      <c r="V49" s="22" t="s">
        <v>31</v>
      </c>
    </row>
    <row r="50" ht="120" spans="1:22">
      <c r="A50" s="14">
        <v>45</v>
      </c>
      <c r="B50" s="15" t="s">
        <v>203</v>
      </c>
      <c r="C50" s="15" t="s">
        <v>182</v>
      </c>
      <c r="D50" s="14" t="s">
        <v>204</v>
      </c>
      <c r="E50" s="14" t="s">
        <v>205</v>
      </c>
      <c r="F50" s="13">
        <f t="shared" si="1"/>
        <v>103.7282</v>
      </c>
      <c r="G50" s="13">
        <f t="shared" si="2"/>
        <v>103.7282</v>
      </c>
      <c r="H50" s="16"/>
      <c r="I50" s="17"/>
      <c r="J50" s="17"/>
      <c r="K50" s="17"/>
      <c r="L50" s="24"/>
      <c r="M50" s="22"/>
      <c r="N50" s="22">
        <v>103.7282</v>
      </c>
      <c r="O50" s="22"/>
      <c r="P50" s="22"/>
      <c r="Q50" s="22"/>
      <c r="R50" s="22"/>
      <c r="S50" s="34" t="s">
        <v>206</v>
      </c>
      <c r="T50" s="14" t="s">
        <v>207</v>
      </c>
      <c r="U50" s="14">
        <v>209</v>
      </c>
      <c r="V50" s="22" t="s">
        <v>31</v>
      </c>
    </row>
    <row r="51" ht="90" spans="1:22">
      <c r="A51" s="14">
        <v>46</v>
      </c>
      <c r="B51" s="15" t="s">
        <v>208</v>
      </c>
      <c r="C51" s="15" t="s">
        <v>182</v>
      </c>
      <c r="D51" s="14" t="s">
        <v>209</v>
      </c>
      <c r="E51" s="14" t="s">
        <v>210</v>
      </c>
      <c r="F51" s="13">
        <f t="shared" si="1"/>
        <v>74.535</v>
      </c>
      <c r="G51" s="13">
        <f t="shared" si="2"/>
        <v>74.535</v>
      </c>
      <c r="H51" s="16"/>
      <c r="I51" s="17"/>
      <c r="J51" s="17"/>
      <c r="K51" s="17"/>
      <c r="L51" s="24"/>
      <c r="M51" s="22"/>
      <c r="N51" s="22">
        <v>74.535</v>
      </c>
      <c r="O51" s="22"/>
      <c r="P51" s="22"/>
      <c r="Q51" s="22"/>
      <c r="R51" s="22"/>
      <c r="S51" s="34" t="s">
        <v>211</v>
      </c>
      <c r="T51" s="14" t="s">
        <v>212</v>
      </c>
      <c r="U51" s="14">
        <v>242</v>
      </c>
      <c r="V51" s="22" t="s">
        <v>31</v>
      </c>
    </row>
    <row r="52" ht="90" spans="1:22">
      <c r="A52" s="14">
        <v>47</v>
      </c>
      <c r="B52" s="15" t="s">
        <v>213</v>
      </c>
      <c r="C52" s="15" t="s">
        <v>182</v>
      </c>
      <c r="D52" s="14" t="s">
        <v>214</v>
      </c>
      <c r="E52" s="14" t="s">
        <v>215</v>
      </c>
      <c r="F52" s="13">
        <f t="shared" si="1"/>
        <v>41.195</v>
      </c>
      <c r="G52" s="13">
        <f t="shared" si="2"/>
        <v>41.195</v>
      </c>
      <c r="H52" s="16"/>
      <c r="I52" s="17"/>
      <c r="J52" s="17"/>
      <c r="K52" s="17"/>
      <c r="L52" s="24"/>
      <c r="M52" s="22"/>
      <c r="N52" s="22">
        <v>41.195</v>
      </c>
      <c r="O52" s="22"/>
      <c r="P52" s="22"/>
      <c r="Q52" s="22"/>
      <c r="R52" s="22"/>
      <c r="S52" s="34" t="s">
        <v>211</v>
      </c>
      <c r="T52" s="14" t="s">
        <v>65</v>
      </c>
      <c r="U52" s="14">
        <v>175</v>
      </c>
      <c r="V52" s="22" t="s">
        <v>31</v>
      </c>
    </row>
    <row r="53" ht="105" spans="1:22">
      <c r="A53" s="14">
        <v>48</v>
      </c>
      <c r="B53" s="15" t="s">
        <v>216</v>
      </c>
      <c r="C53" s="15" t="s">
        <v>182</v>
      </c>
      <c r="D53" s="14" t="s">
        <v>217</v>
      </c>
      <c r="E53" s="14" t="s">
        <v>218</v>
      </c>
      <c r="F53" s="13">
        <f t="shared" si="1"/>
        <v>14.333</v>
      </c>
      <c r="G53" s="13">
        <f t="shared" si="2"/>
        <v>14.333</v>
      </c>
      <c r="H53" s="16"/>
      <c r="I53" s="17"/>
      <c r="J53" s="17"/>
      <c r="K53" s="17"/>
      <c r="L53" s="24"/>
      <c r="M53" s="22"/>
      <c r="N53" s="22">
        <v>14.333</v>
      </c>
      <c r="O53" s="22"/>
      <c r="P53" s="22"/>
      <c r="Q53" s="22"/>
      <c r="R53" s="22"/>
      <c r="S53" s="34" t="s">
        <v>199</v>
      </c>
      <c r="T53" s="14" t="s">
        <v>219</v>
      </c>
      <c r="U53" s="14">
        <v>129</v>
      </c>
      <c r="V53" s="22" t="s">
        <v>31</v>
      </c>
    </row>
    <row r="54" ht="90" spans="1:22">
      <c r="A54" s="14">
        <v>49</v>
      </c>
      <c r="B54" s="15" t="s">
        <v>220</v>
      </c>
      <c r="C54" s="15" t="s">
        <v>182</v>
      </c>
      <c r="D54" s="14" t="s">
        <v>221</v>
      </c>
      <c r="E54" s="14" t="s">
        <v>222</v>
      </c>
      <c r="F54" s="13">
        <f t="shared" si="1"/>
        <v>137.2425</v>
      </c>
      <c r="G54" s="13">
        <f t="shared" si="2"/>
        <v>137.2425</v>
      </c>
      <c r="H54" s="16"/>
      <c r="I54" s="17"/>
      <c r="J54" s="17"/>
      <c r="K54" s="17"/>
      <c r="L54" s="24"/>
      <c r="M54" s="22"/>
      <c r="N54" s="22">
        <v>137.2425</v>
      </c>
      <c r="O54" s="22"/>
      <c r="P54" s="22"/>
      <c r="Q54" s="22"/>
      <c r="R54" s="22"/>
      <c r="S54" s="34" t="s">
        <v>223</v>
      </c>
      <c r="T54" s="14" t="s">
        <v>224</v>
      </c>
      <c r="U54" s="14">
        <v>273</v>
      </c>
      <c r="V54" s="22" t="s">
        <v>31</v>
      </c>
    </row>
    <row r="55" ht="90" spans="1:22">
      <c r="A55" s="14">
        <v>50</v>
      </c>
      <c r="B55" s="15" t="s">
        <v>225</v>
      </c>
      <c r="C55" s="15" t="s">
        <v>182</v>
      </c>
      <c r="D55" s="14" t="s">
        <v>226</v>
      </c>
      <c r="E55" s="14" t="s">
        <v>180</v>
      </c>
      <c r="F55" s="13">
        <f t="shared" si="1"/>
        <v>151.1405</v>
      </c>
      <c r="G55" s="13">
        <f t="shared" si="2"/>
        <v>151.1405</v>
      </c>
      <c r="H55" s="16"/>
      <c r="I55" s="17"/>
      <c r="J55" s="17"/>
      <c r="K55" s="17"/>
      <c r="L55" s="24"/>
      <c r="M55" s="22"/>
      <c r="N55" s="22">
        <v>151.1405</v>
      </c>
      <c r="O55" s="22"/>
      <c r="P55" s="22"/>
      <c r="Q55" s="22"/>
      <c r="R55" s="22"/>
      <c r="S55" s="34" t="s">
        <v>211</v>
      </c>
      <c r="T55" s="14" t="s">
        <v>227</v>
      </c>
      <c r="U55" s="14">
        <v>180</v>
      </c>
      <c r="V55" s="22" t="s">
        <v>31</v>
      </c>
    </row>
    <row r="56" ht="45" spans="1:22">
      <c r="A56" s="14">
        <v>51</v>
      </c>
      <c r="B56" s="15" t="s">
        <v>228</v>
      </c>
      <c r="C56" s="15" t="s">
        <v>229</v>
      </c>
      <c r="D56" s="14" t="s">
        <v>230</v>
      </c>
      <c r="E56" s="14" t="s">
        <v>231</v>
      </c>
      <c r="F56" s="13">
        <f t="shared" si="1"/>
        <v>688</v>
      </c>
      <c r="G56" s="13">
        <f t="shared" si="2"/>
        <v>0</v>
      </c>
      <c r="H56" s="16"/>
      <c r="I56" s="17"/>
      <c r="J56" s="17"/>
      <c r="K56" s="17"/>
      <c r="L56" s="24"/>
      <c r="M56" s="22"/>
      <c r="N56" s="22"/>
      <c r="O56" s="22">
        <v>688</v>
      </c>
      <c r="P56" s="22"/>
      <c r="Q56" s="22"/>
      <c r="R56" s="22"/>
      <c r="S56" s="34" t="s">
        <v>232</v>
      </c>
      <c r="T56" s="14" t="s">
        <v>233</v>
      </c>
      <c r="U56" s="14">
        <v>10</v>
      </c>
      <c r="V56" s="22" t="s">
        <v>31</v>
      </c>
    </row>
    <row r="57" ht="45" spans="1:22">
      <c r="A57" s="14">
        <v>52</v>
      </c>
      <c r="B57" s="15" t="s">
        <v>234</v>
      </c>
      <c r="C57" s="15" t="s">
        <v>235</v>
      </c>
      <c r="D57" s="14" t="s">
        <v>236</v>
      </c>
      <c r="E57" s="14" t="s">
        <v>112</v>
      </c>
      <c r="F57" s="13">
        <f t="shared" si="1"/>
        <v>85</v>
      </c>
      <c r="G57" s="13">
        <f t="shared" si="2"/>
        <v>73</v>
      </c>
      <c r="H57" s="16"/>
      <c r="I57" s="17"/>
      <c r="J57" s="17"/>
      <c r="K57" s="17"/>
      <c r="L57" s="24"/>
      <c r="M57" s="22"/>
      <c r="N57" s="22">
        <v>73</v>
      </c>
      <c r="O57" s="22">
        <v>12</v>
      </c>
      <c r="P57" s="22"/>
      <c r="Q57" s="22"/>
      <c r="R57" s="22"/>
      <c r="S57" s="34" t="s">
        <v>237</v>
      </c>
      <c r="T57" s="14" t="s">
        <v>238</v>
      </c>
      <c r="U57" s="14">
        <v>200</v>
      </c>
      <c r="V57" s="22" t="s">
        <v>31</v>
      </c>
    </row>
    <row r="58" ht="60" spans="1:22">
      <c r="A58" s="14">
        <v>53</v>
      </c>
      <c r="B58" s="15" t="s">
        <v>239</v>
      </c>
      <c r="C58" s="15" t="s">
        <v>182</v>
      </c>
      <c r="D58" s="14" t="s">
        <v>240</v>
      </c>
      <c r="E58" s="14" t="s">
        <v>45</v>
      </c>
      <c r="F58" s="13">
        <f t="shared" si="1"/>
        <v>199.93277</v>
      </c>
      <c r="G58" s="13">
        <f t="shared" si="2"/>
        <v>199.93277</v>
      </c>
      <c r="H58" s="16"/>
      <c r="I58" s="17"/>
      <c r="J58" s="17"/>
      <c r="K58" s="17"/>
      <c r="L58" s="24"/>
      <c r="M58" s="22"/>
      <c r="N58" s="22">
        <v>199.93277</v>
      </c>
      <c r="O58" s="22"/>
      <c r="P58" s="22"/>
      <c r="Q58" s="22"/>
      <c r="R58" s="22"/>
      <c r="S58" s="34" t="s">
        <v>59</v>
      </c>
      <c r="T58" s="14" t="s">
        <v>47</v>
      </c>
      <c r="U58" s="14">
        <v>34</v>
      </c>
      <c r="V58" s="22" t="s">
        <v>31</v>
      </c>
    </row>
    <row r="59" ht="45" spans="1:22">
      <c r="A59" s="14">
        <v>54</v>
      </c>
      <c r="B59" s="15" t="s">
        <v>241</v>
      </c>
      <c r="C59" s="15" t="s">
        <v>242</v>
      </c>
      <c r="D59" s="14" t="s">
        <v>243</v>
      </c>
      <c r="E59" s="14" t="s">
        <v>244</v>
      </c>
      <c r="F59" s="13">
        <f t="shared" si="1"/>
        <v>493</v>
      </c>
      <c r="G59" s="13">
        <f t="shared" si="2"/>
        <v>493</v>
      </c>
      <c r="H59" s="16"/>
      <c r="I59" s="17"/>
      <c r="J59" s="17"/>
      <c r="K59" s="17">
        <v>493</v>
      </c>
      <c r="L59" s="24"/>
      <c r="M59" s="22"/>
      <c r="N59" s="22"/>
      <c r="O59" s="22"/>
      <c r="P59" s="22"/>
      <c r="Q59" s="22"/>
      <c r="R59" s="22"/>
      <c r="S59" s="34" t="s">
        <v>29</v>
      </c>
      <c r="T59" s="14" t="s">
        <v>245</v>
      </c>
      <c r="U59" s="14">
        <v>10</v>
      </c>
      <c r="V59" s="22" t="s">
        <v>31</v>
      </c>
    </row>
    <row r="60" ht="131.25" spans="1:22">
      <c r="A60" s="14">
        <v>55</v>
      </c>
      <c r="B60" s="20" t="s">
        <v>246</v>
      </c>
      <c r="C60" s="15" t="s">
        <v>247</v>
      </c>
      <c r="D60" s="21" t="s">
        <v>248</v>
      </c>
      <c r="E60" s="21" t="s">
        <v>249</v>
      </c>
      <c r="F60" s="13">
        <f t="shared" si="1"/>
        <v>124.16</v>
      </c>
      <c r="G60" s="13">
        <f t="shared" si="2"/>
        <v>0</v>
      </c>
      <c r="H60" s="16"/>
      <c r="I60" s="17"/>
      <c r="J60" s="17"/>
      <c r="K60" s="17"/>
      <c r="L60" s="24"/>
      <c r="M60" s="22"/>
      <c r="N60" s="22"/>
      <c r="O60" s="32"/>
      <c r="P60" s="22"/>
      <c r="Q60" s="40">
        <v>124.16</v>
      </c>
      <c r="R60" s="22"/>
      <c r="S60" s="34" t="s">
        <v>29</v>
      </c>
      <c r="T60" s="14" t="s">
        <v>250</v>
      </c>
      <c r="U60" s="40">
        <v>509</v>
      </c>
      <c r="V60" s="22" t="s">
        <v>31</v>
      </c>
    </row>
  </sheetData>
  <mergeCells count="18">
    <mergeCell ref="A1:V1"/>
    <mergeCell ref="F2:R2"/>
    <mergeCell ref="G3:N3"/>
    <mergeCell ref="A5:E5"/>
    <mergeCell ref="A2:A4"/>
    <mergeCell ref="B2:B4"/>
    <mergeCell ref="C2:C4"/>
    <mergeCell ref="D2:D4"/>
    <mergeCell ref="E2:E4"/>
    <mergeCell ref="F3:F4"/>
    <mergeCell ref="O3:O4"/>
    <mergeCell ref="P3:P4"/>
    <mergeCell ref="Q3:Q4"/>
    <mergeCell ref="R3:R4"/>
    <mergeCell ref="S2:S4"/>
    <mergeCell ref="T2:T4"/>
    <mergeCell ref="U2:U4"/>
    <mergeCell ref="V2:V4"/>
  </mergeCells>
  <printOptions horizontalCentered="1"/>
  <pageMargins left="0.393055555555556" right="0.393055555555556" top="0.590277777777778" bottom="0.393055555555556" header="0.393055555555556" footer="0.39305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WPS_1730706753</cp:lastModifiedBy>
  <dcterms:created xsi:type="dcterms:W3CDTF">2023-05-12T11:15:00Z</dcterms:created>
  <dcterms:modified xsi:type="dcterms:W3CDTF">2024-12-19T04:47:16Z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8F5B6CA067DD48C1AD931900C1CE36CA_12</vt:lpwstr>
  </property>
</Properties>
</file>