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9"/>
  </bookViews>
  <sheets>
    <sheet name="1" sheetId="1" r:id="rId1"/>
    <sheet name="1-2" sheetId="2" r:id="rId2"/>
    <sheet name="1-3" sheetId="3" r:id="rId3"/>
    <sheet name="2-1" sheetId="4" r:id="rId4"/>
    <sheet name="2-2" sheetId="5" r:id="rId5"/>
    <sheet name="2-3" sheetId="6" r:id="rId6"/>
    <sheet name="2-4" sheetId="7" r:id="rId7"/>
    <sheet name="3" sheetId="8" r:id="rId8"/>
    <sheet name="4-1" sheetId="10" r:id="rId9"/>
    <sheet name="4-2" sheetId="9" r:id="rId10"/>
  </sheets>
  <definedNames>
    <definedName name="_xlnm.Print_Titles" localSheetId="4">'2-2'!$1:$5</definedName>
  </definedNames>
  <calcPr calcId="144525"/>
</workbook>
</file>

<file path=xl/sharedStrings.xml><?xml version="1.0" encoding="utf-8"?>
<sst xmlns="http://schemas.openxmlformats.org/spreadsheetml/2006/main" count="355" uniqueCount="166">
  <si>
    <t>附件1-1</t>
  </si>
  <si>
    <t>上年度且末县政府一般债务限额、余额情况表</t>
  </si>
  <si>
    <t>单位：亿元</t>
  </si>
  <si>
    <t>行政区划名称</t>
  </si>
  <si>
    <t>一般债务限额总额</t>
  </si>
  <si>
    <t>其中：新增一般债务限额</t>
  </si>
  <si>
    <t>一般债务余额
预计执行数</t>
  </si>
  <si>
    <t>且末县</t>
  </si>
  <si>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</si>
  <si>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</si>
  <si>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</si>
  <si>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</si>
  <si>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</si>
  <si>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</si>
  <si>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</si>
  <si>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</si>
  <si>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</si>
  <si>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上年度且末县政府专项债务限额、余额情况表</t>
  </si>
  <si>
    <t>专项债务限额总额</t>
  </si>
  <si>
    <t>其中：新增专项债务限额</t>
  </si>
  <si>
    <t>专项债务余额
预计执行数</t>
  </si>
  <si>
    <t>VALID#</t>
  </si>
  <si>
    <t>65</t>
  </si>
  <si>
    <t>6540</t>
  </si>
  <si>
    <t>6542</t>
  </si>
  <si>
    <t>6543</t>
  </si>
  <si>
    <t>YBXE_Y1#</t>
  </si>
  <si>
    <t>ZXXE_Y1#</t>
  </si>
  <si>
    <t>YBYE_Y1#</t>
  </si>
  <si>
    <t>ZXYE_Y1#</t>
  </si>
  <si>
    <t>附件1-3</t>
  </si>
  <si>
    <t>上年度且末县政府债务限额、余额（含一般债务限额、余额和专项债务限额、余额）情况表</t>
  </si>
  <si>
    <t>政府债务限额总额</t>
  </si>
  <si>
    <t>其中：新增债务限额</t>
  </si>
  <si>
    <t>政府债务余额预计执行数</t>
  </si>
  <si>
    <t>合计</t>
  </si>
  <si>
    <t>一般债务</t>
  </si>
  <si>
    <t>专项债务</t>
  </si>
  <si>
    <t>6500</t>
  </si>
  <si>
    <t>附件2-1</t>
  </si>
  <si>
    <t>上年度且末县政府债券发行情况表</t>
  </si>
  <si>
    <t>政府债券发行总额</t>
  </si>
  <si>
    <t>其中：新增债券额度</t>
  </si>
  <si>
    <t>其中：再融资债券额度</t>
  </si>
  <si>
    <t>新增债券</t>
  </si>
  <si>
    <t>再融资债券</t>
  </si>
  <si>
    <t>小计</t>
  </si>
  <si>
    <t>一般债券</t>
  </si>
  <si>
    <t>专项债券</t>
  </si>
  <si>
    <t>附件2-2</t>
  </si>
  <si>
    <t>上年度且末县政府债券发行情况明细表</t>
  </si>
  <si>
    <t>债券类型</t>
  </si>
  <si>
    <t>地方政府债券</t>
  </si>
  <si>
    <t>置换债券</t>
  </si>
  <si>
    <t>一般</t>
  </si>
  <si>
    <t>专项</t>
  </si>
  <si>
    <t>金额</t>
  </si>
  <si>
    <t>平均利率%</t>
  </si>
  <si>
    <t>1年</t>
  </si>
  <si>
    <t>2年</t>
  </si>
  <si>
    <t>3年</t>
  </si>
  <si>
    <t>5年</t>
  </si>
  <si>
    <t>7年</t>
  </si>
  <si>
    <t>10年</t>
  </si>
  <si>
    <t>15年</t>
  </si>
  <si>
    <t>20年</t>
  </si>
  <si>
    <t>25年</t>
  </si>
  <si>
    <t>30年</t>
  </si>
  <si>
    <t>附件2-3</t>
  </si>
  <si>
    <t>上年度且末县新增债券使用情况表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</si>
  <si>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</si>
  <si>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</si>
  <si>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</si>
  <si>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</si>
  <si>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</si>
  <si>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</si>
  <si>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</si>
  <si>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实际支出</t>
  </si>
  <si>
    <t>且末县公安局</t>
  </si>
  <si>
    <t>且末县社会综合治理基础设施建设</t>
  </si>
  <si>
    <t>社会事业</t>
  </si>
  <si>
    <t>且末县智慧绿洲建设项目</t>
  </si>
  <si>
    <t>且末县农牧民职业技术学校及附属设施建设项目</t>
  </si>
  <si>
    <t>且末县住房和城乡建设局</t>
  </si>
  <si>
    <t>且末县农村人居环境整治项目（四期）</t>
  </si>
  <si>
    <t>生态环保</t>
  </si>
  <si>
    <t>且末昆仑工业园区管委会</t>
  </si>
  <si>
    <t>且末巴格艾日克乡供水、排水管网建设项目</t>
  </si>
  <si>
    <t>市政和产业园基础设施</t>
  </si>
  <si>
    <t>且末县巴格艾日克乡道路路基项目</t>
  </si>
  <si>
    <t>交通基础设施</t>
  </si>
  <si>
    <t>且末县卫生和健康委员会</t>
  </si>
  <si>
    <t>且末县人民医院医疗能力提升改扩建项目</t>
  </si>
  <si>
    <t>且末县供销合作社联合社</t>
  </si>
  <si>
    <t>且末县冷链物流基础设施建设项目</t>
  </si>
  <si>
    <t>城乡冷链物流基础设施</t>
  </si>
  <si>
    <t>且末昆仑工业园区基础设施建设项目</t>
  </si>
  <si>
    <t>且末县市政管网及公共服务基础设施建设项目</t>
  </si>
  <si>
    <t>且末县人民医院传染病防治综合楼建设项目</t>
  </si>
  <si>
    <t>且末县2021年公共租赁房建设项目</t>
  </si>
  <si>
    <t>保障性安居工程</t>
  </si>
  <si>
    <t>且末县昆仑工业园区员工宿舍建设项目</t>
  </si>
  <si>
    <t>备注：新增债券额度由各地州市统筹分配至地州市本级、所辖县市区；各地县的新增债券项目具体安排，由当地按程序报本级人大批准，未在此表中列示。</t>
  </si>
  <si>
    <t>DEBT_T_XXGK_FX_HBFXYS</t>
  </si>
  <si>
    <t>AD_CODE#65</t>
  </si>
  <si>
    <t>XM_TYPE#</t>
  </si>
  <si>
    <t>XM_NAME#</t>
  </si>
  <si>
    <t>AD_BJ#</t>
  </si>
  <si>
    <t>附件2-4</t>
  </si>
  <si>
    <t>上年度且末县还本付息预计执行及本年度还本付息预算情况表</t>
  </si>
  <si>
    <t>项    目</t>
  </si>
  <si>
    <t>巴音郭楞蒙古自治州</t>
  </si>
  <si>
    <t>本级</t>
  </si>
  <si>
    <t>FXYB</t>
  </si>
  <si>
    <t>一、上年度发行预计执行数</t>
  </si>
  <si>
    <t>FXYB_Y1</t>
  </si>
  <si>
    <t>（一）一般债券</t>
  </si>
  <si>
    <t>FXYB _Y1_ZRZ</t>
  </si>
  <si>
    <t>其中：再融资债券</t>
  </si>
  <si>
    <t>FXZX_Y1</t>
  </si>
  <si>
    <t>（二）专项债券</t>
  </si>
  <si>
    <t>FXZX _Y1_ZRZ</t>
  </si>
  <si>
    <t>HB_Y1</t>
  </si>
  <si>
    <t>二、上年度还本预计执行数</t>
  </si>
  <si>
    <t>YBHB_Y1</t>
  </si>
  <si>
    <t>ZXHB_Y1</t>
  </si>
  <si>
    <t>FX_Y1</t>
  </si>
  <si>
    <t>三、上年度付息预计执行数</t>
  </si>
  <si>
    <t>YBFX_Y1</t>
  </si>
  <si>
    <t>ZXFX_Y1</t>
  </si>
  <si>
    <t>YBHB</t>
  </si>
  <si>
    <t>四、本年度还本预算数</t>
  </si>
  <si>
    <t>YBHB_YS</t>
  </si>
  <si>
    <t>YBHB_YS_ZRZ</t>
  </si>
  <si>
    <t>其中：再融资</t>
  </si>
  <si>
    <t>YBHB_YS_CZZJ</t>
  </si>
  <si>
    <t>财政预算安排</t>
  </si>
  <si>
    <t>ZXHB_YS</t>
  </si>
  <si>
    <t>ZXHB_YS_ZRZ</t>
  </si>
  <si>
    <t>ZXHB_YS_CZZJ</t>
  </si>
  <si>
    <t>FX_YS</t>
  </si>
  <si>
    <t>五、本年度付息预算数</t>
  </si>
  <si>
    <t>YBFX_YS</t>
  </si>
  <si>
    <t>ZXFX_YS</t>
  </si>
  <si>
    <t>附件3</t>
  </si>
  <si>
    <t>2022年度且末县政府新增债券资金使用安排情况表</t>
  </si>
  <si>
    <t>投向领域</t>
  </si>
  <si>
    <t>偿还来源</t>
  </si>
  <si>
    <t>债券期限</t>
  </si>
  <si>
    <t>利率</t>
  </si>
  <si>
    <t>还本付息</t>
  </si>
  <si>
    <t>附表4-1</t>
  </si>
  <si>
    <t>上年度且末县本级政府专项债务表</t>
  </si>
  <si>
    <t>地区</t>
  </si>
  <si>
    <t>专项债券收入</t>
  </si>
  <si>
    <t>专项债券支出</t>
  </si>
  <si>
    <t>专项债券还本付息</t>
  </si>
  <si>
    <t>专项收入情况</t>
  </si>
  <si>
    <t>附表4-2</t>
  </si>
  <si>
    <t>上年度且末县政府专项债券项目表</t>
  </si>
  <si>
    <t>主管部门</t>
  </si>
  <si>
    <t>债券存续期内还本付息</t>
  </si>
  <si>
    <t>且末县人民政府</t>
  </si>
  <si>
    <t>其他政府性基金收入</t>
  </si>
  <si>
    <t>...</t>
  </si>
  <si>
    <t>备注：所有专项债券在进入项目储备库之前，全部编制《项目实施方案》，全面反映项目收支预算总体平衡方案和分年平衡方案，并经过独立第三方进行评审。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</si>
</sst>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178" formatCode="#0.00"/>
    <numFmt numFmtId="179" formatCode="#,##0.0000"/>
    <numFmt numFmtId="180" formatCode="0.0000_ "/>
  </numFmts>
  <fonts count="41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b/>
      <sz val="16"/>
      <color theme="1"/>
      <name val="方正黑体_GBK"/>
      <charset val="134"/>
    </font>
    <font>
      <b/>
      <sz val="11"/>
      <color theme="1"/>
      <name val="方正仿宋_GBK"/>
      <charset val="134"/>
    </font>
    <font>
      <sz val="11"/>
      <color indexed="8"/>
      <name val="方正仿宋_GBK"/>
      <charset val="1"/>
    </font>
    <font>
      <sz val="10"/>
      <color theme="1"/>
      <name val="方正仿宋_GBK"/>
      <charset val="134"/>
    </font>
    <font>
      <sz val="11"/>
      <name val="方正仿宋_GBK"/>
      <charset val="134"/>
    </font>
    <font>
      <sz val="11"/>
      <color indexed="8"/>
      <name val="黑体"/>
      <charset val="1"/>
    </font>
    <font>
      <sz val="12"/>
      <color theme="1"/>
      <name val="黑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SimSun"/>
      <charset val="134"/>
    </font>
    <font>
      <sz val="11"/>
      <color indexed="8"/>
      <name val="方正仿宋_GBK"/>
      <charset val="134"/>
    </font>
    <font>
      <b/>
      <sz val="15"/>
      <name val="方正黑体_GBK"/>
      <charset val="134"/>
    </font>
    <font>
      <b/>
      <sz val="11"/>
      <name val="方正仿宋_GBK"/>
      <charset val="134"/>
    </font>
    <font>
      <b/>
      <sz val="16"/>
      <name val="方正黑体_GBK"/>
      <charset val="134"/>
    </font>
    <font>
      <sz val="16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7" fillId="22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1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179" fontId="8" fillId="0" borderId="4" xfId="0" applyNumberFormat="1" applyFont="1" applyFill="1" applyBorder="1" applyAlignment="1">
      <alignment horizontal="center" vertical="center" wrapText="1"/>
    </xf>
    <xf numFmtId="180" fontId="0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80" fontId="20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80" fontId="1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80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8" activePane="bottomLeft" state="frozen"/>
      <selection/>
      <selection pane="bottomLeft" activeCell="D8" sqref="D8"/>
    </sheetView>
  </sheetViews>
  <sheetFormatPr defaultColWidth="10" defaultRowHeight="13.5" outlineLevelRow="7" outlineLevelCol="3"/>
  <cols>
    <col min="1" max="1" width="22.125" customWidth="1"/>
    <col min="2" max="2" width="20" customWidth="1"/>
    <col min="3" max="3" width="24.25" customWidth="1"/>
    <col min="4" max="4" width="15.75" customWidth="1"/>
    <col min="5" max="5" width="9.76666666666667" customWidth="1"/>
  </cols>
  <sheetData>
    <row r="1" ht="25" customHeight="1" spans="1:4">
      <c r="A1" s="56" t="s">
        <v>0</v>
      </c>
      <c r="B1" s="52"/>
      <c r="C1" s="52"/>
      <c r="D1" s="52"/>
    </row>
    <row r="2" ht="35" customHeight="1" spans="1:4">
      <c r="A2" s="77" t="s">
        <v>1</v>
      </c>
      <c r="B2" s="77"/>
      <c r="C2" s="77"/>
      <c r="D2" s="77"/>
    </row>
    <row r="3" ht="25" customHeight="1" spans="1:4">
      <c r="A3" s="56"/>
      <c r="B3" s="56"/>
      <c r="C3" s="52"/>
      <c r="D3" s="56" t="s">
        <v>2</v>
      </c>
    </row>
    <row r="4" ht="37" customHeight="1" spans="1:4">
      <c r="A4" s="78" t="s">
        <v>3</v>
      </c>
      <c r="B4" s="78" t="s">
        <v>4</v>
      </c>
      <c r="C4" s="78" t="s">
        <v>5</v>
      </c>
      <c r="D4" s="78" t="s">
        <v>6</v>
      </c>
    </row>
    <row r="5" ht="30" customHeight="1" spans="1:4">
      <c r="A5" s="74" t="s">
        <v>7</v>
      </c>
      <c r="B5" s="79">
        <v>15.57</v>
      </c>
      <c r="C5" s="79">
        <v>3.7</v>
      </c>
      <c r="D5" s="79">
        <v>15.1</v>
      </c>
    </row>
    <row r="6" ht="30" customHeight="1" spans="1:4">
      <c r="A6" s="74"/>
      <c r="B6" s="79"/>
      <c r="C6" s="79"/>
      <c r="D6" s="79"/>
    </row>
    <row r="7" ht="30" customHeight="1" spans="1:4">
      <c r="A7" s="74"/>
      <c r="B7" s="79"/>
      <c r="C7" s="79"/>
      <c r="D7" s="79"/>
    </row>
    <row r="8" ht="30" customHeight="1" spans="1:4">
      <c r="A8" s="74" t="s">
        <v>7</v>
      </c>
      <c r="B8" s="79">
        <v>15.57</v>
      </c>
      <c r="C8" s="79">
        <v>3.7</v>
      </c>
      <c r="D8" s="79">
        <v>15.1</v>
      </c>
    </row>
  </sheetData>
  <mergeCells count="1">
    <mergeCell ref="A2:D2"/>
  </mergeCells>
  <printOptions horizontalCentered="1"/>
  <pageMargins left="0.629166666666667" right="0.629166666666667" top="0.786805555555556" bottom="0.786805555555556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pane ySplit="7" topLeftCell="A8" activePane="bottomLeft" state="frozen"/>
      <selection/>
      <selection pane="bottomLeft" activeCell="D8" sqref="D8:F8"/>
    </sheetView>
  </sheetViews>
  <sheetFormatPr defaultColWidth="10" defaultRowHeight="13.5" outlineLevelCol="5"/>
  <cols>
    <col min="1" max="2" width="9" hidden="1"/>
    <col min="3" max="3" width="24.25" customWidth="1"/>
    <col min="4" max="4" width="23" customWidth="1"/>
    <col min="5" max="5" width="24.75" customWidth="1"/>
    <col min="6" max="6" width="18.125" customWidth="1"/>
    <col min="7" max="7" width="9.76666666666667" customWidth="1"/>
  </cols>
  <sheetData>
    <row r="1" ht="22.5" hidden="1" spans="1:4">
      <c r="A1" s="75">
        <v>0</v>
      </c>
      <c r="B1" s="75" t="s">
        <v>8</v>
      </c>
      <c r="C1" s="75" t="s">
        <v>9</v>
      </c>
      <c r="D1" s="75" t="s">
        <v>10</v>
      </c>
    </row>
    <row r="2" ht="22.5" hidden="1" spans="1:4">
      <c r="A2" s="75">
        <v>0</v>
      </c>
      <c r="B2" s="75" t="s">
        <v>11</v>
      </c>
      <c r="C2" s="75" t="s">
        <v>12</v>
      </c>
      <c r="D2" s="75" t="s">
        <v>13</v>
      </c>
    </row>
    <row r="3" hidden="1" spans="1:5">
      <c r="A3" s="75">
        <v>0</v>
      </c>
      <c r="B3" s="75" t="s">
        <v>14</v>
      </c>
      <c r="C3" s="75" t="s">
        <v>15</v>
      </c>
      <c r="E3" s="76"/>
    </row>
    <row r="4" ht="25" customHeight="1" spans="1:6">
      <c r="A4" s="75">
        <v>0</v>
      </c>
      <c r="B4" s="75"/>
      <c r="C4" s="56" t="s">
        <v>16</v>
      </c>
      <c r="D4" s="52"/>
      <c r="E4" s="52"/>
      <c r="F4" s="52"/>
    </row>
    <row r="5" ht="35" customHeight="1" spans="1:6">
      <c r="A5" s="75">
        <v>0</v>
      </c>
      <c r="C5" s="77" t="s">
        <v>17</v>
      </c>
      <c r="D5" s="77"/>
      <c r="E5" s="77"/>
      <c r="F5" s="77"/>
    </row>
    <row r="6" ht="25" customHeight="1" spans="1:6">
      <c r="A6" s="75">
        <v>0</v>
      </c>
      <c r="C6" s="56"/>
      <c r="D6" s="56"/>
      <c r="E6" s="52"/>
      <c r="F6" s="56" t="s">
        <v>2</v>
      </c>
    </row>
    <row r="7" ht="37" customHeight="1" spans="1:6">
      <c r="A7" s="75">
        <v>0</v>
      </c>
      <c r="C7" s="78" t="s">
        <v>3</v>
      </c>
      <c r="D7" s="78" t="s">
        <v>18</v>
      </c>
      <c r="E7" s="78" t="s">
        <v>19</v>
      </c>
      <c r="F7" s="78" t="s">
        <v>20</v>
      </c>
    </row>
    <row r="8" ht="30" customHeight="1" spans="1:6">
      <c r="A8" s="75" t="s">
        <v>21</v>
      </c>
      <c r="B8" s="75" t="s">
        <v>22</v>
      </c>
      <c r="C8" s="74" t="s">
        <v>7</v>
      </c>
      <c r="D8" s="79">
        <v>10.07</v>
      </c>
      <c r="E8" s="79">
        <v>3.7</v>
      </c>
      <c r="F8" s="79">
        <v>9.71</v>
      </c>
    </row>
    <row r="9" ht="30" customHeight="1" spans="1:6">
      <c r="A9" s="75" t="s">
        <v>21</v>
      </c>
      <c r="B9" s="75" t="s">
        <v>23</v>
      </c>
      <c r="C9" s="74"/>
      <c r="D9" s="79"/>
      <c r="E9" s="79"/>
      <c r="F9" s="79"/>
    </row>
    <row r="10" ht="30" customHeight="1" spans="1:6">
      <c r="A10" s="75" t="s">
        <v>21</v>
      </c>
      <c r="B10" s="75" t="s">
        <v>24</v>
      </c>
      <c r="C10" s="74"/>
      <c r="D10" s="79"/>
      <c r="E10" s="79"/>
      <c r="F10" s="79"/>
    </row>
    <row r="11" ht="30" customHeight="1" spans="1:6">
      <c r="A11" s="75" t="s">
        <v>21</v>
      </c>
      <c r="B11" s="75" t="s">
        <v>25</v>
      </c>
      <c r="C11" s="74"/>
      <c r="D11" s="79"/>
      <c r="E11" s="79"/>
      <c r="F11" s="79"/>
    </row>
  </sheetData>
  <mergeCells count="1">
    <mergeCell ref="C5:F5"/>
  </mergeCells>
  <printOptions horizontalCentered="1"/>
  <pageMargins left="0.629166666666667" right="0.629166666666667" top="0.786805555555556" bottom="0.786805555555556" header="0" footer="0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pane ySplit="8" topLeftCell="A9" activePane="bottomLeft" state="frozen"/>
      <selection/>
      <selection pane="bottomLeft" activeCell="I9" sqref="I9"/>
    </sheetView>
  </sheetViews>
  <sheetFormatPr defaultColWidth="10" defaultRowHeight="13.5"/>
  <cols>
    <col min="1" max="2" width="9" hidden="1"/>
    <col min="3" max="3" width="20.5" customWidth="1"/>
    <col min="4" max="12" width="12.625" customWidth="1"/>
    <col min="13" max="13" width="9.76666666666667" customWidth="1"/>
  </cols>
  <sheetData>
    <row r="1" ht="22.5" hidden="1" spans="1:4">
      <c r="A1" s="75">
        <v>0</v>
      </c>
      <c r="B1" s="75" t="s">
        <v>8</v>
      </c>
      <c r="C1" s="75" t="s">
        <v>9</v>
      </c>
      <c r="D1" s="75" t="s">
        <v>10</v>
      </c>
    </row>
    <row r="2" ht="22.5" hidden="1" spans="1:5">
      <c r="A2" s="75">
        <v>0</v>
      </c>
      <c r="B2" s="75" t="s">
        <v>11</v>
      </c>
      <c r="C2" s="75" t="s">
        <v>12</v>
      </c>
      <c r="D2" s="75" t="s">
        <v>13</v>
      </c>
      <c r="E2" s="75"/>
    </row>
    <row r="3" hidden="1" spans="1:12">
      <c r="A3" s="75">
        <v>0</v>
      </c>
      <c r="B3" s="75" t="s">
        <v>14</v>
      </c>
      <c r="C3" s="75" t="s">
        <v>15</v>
      </c>
      <c r="E3" s="75" t="s">
        <v>26</v>
      </c>
      <c r="F3" s="75" t="s">
        <v>27</v>
      </c>
      <c r="G3" s="76"/>
      <c r="H3" s="76"/>
      <c r="I3" s="76"/>
      <c r="K3" s="75" t="s">
        <v>28</v>
      </c>
      <c r="L3" s="75" t="s">
        <v>29</v>
      </c>
    </row>
    <row r="4" ht="25" customHeight="1" spans="1:12">
      <c r="A4" s="75">
        <v>0</v>
      </c>
      <c r="B4" s="75"/>
      <c r="C4" s="56" t="s">
        <v>30</v>
      </c>
      <c r="D4" s="52"/>
      <c r="E4" s="52"/>
      <c r="F4" s="52"/>
      <c r="G4" s="52"/>
      <c r="H4" s="52"/>
      <c r="I4" s="52"/>
      <c r="J4" s="52"/>
      <c r="K4" s="52"/>
      <c r="L4" s="52"/>
    </row>
    <row r="5" ht="35" customHeight="1" spans="1:12">
      <c r="A5" s="75">
        <v>0</v>
      </c>
      <c r="C5" s="77" t="s">
        <v>31</v>
      </c>
      <c r="D5" s="77"/>
      <c r="E5" s="77"/>
      <c r="F5" s="77"/>
      <c r="G5" s="77"/>
      <c r="H5" s="77"/>
      <c r="I5" s="77"/>
      <c r="J5" s="77"/>
      <c r="K5" s="77"/>
      <c r="L5" s="77"/>
    </row>
    <row r="6" ht="25" customHeight="1" spans="1:12">
      <c r="A6" s="75">
        <v>0</v>
      </c>
      <c r="C6" s="56"/>
      <c r="D6" s="56"/>
      <c r="E6" s="52"/>
      <c r="F6" s="52"/>
      <c r="G6" s="52"/>
      <c r="H6" s="52"/>
      <c r="I6" s="52"/>
      <c r="J6" s="52"/>
      <c r="K6" s="52"/>
      <c r="L6" s="56" t="s">
        <v>2</v>
      </c>
    </row>
    <row r="7" ht="25" customHeight="1" spans="1:12">
      <c r="A7" s="75">
        <v>0</v>
      </c>
      <c r="C7" s="78" t="s">
        <v>3</v>
      </c>
      <c r="D7" s="78" t="s">
        <v>32</v>
      </c>
      <c r="E7" s="78"/>
      <c r="F7" s="78"/>
      <c r="G7" s="78" t="s">
        <v>33</v>
      </c>
      <c r="H7" s="78"/>
      <c r="I7" s="78"/>
      <c r="J7" s="78" t="s">
        <v>34</v>
      </c>
      <c r="K7" s="78"/>
      <c r="L7" s="78"/>
    </row>
    <row r="8" ht="25" customHeight="1" spans="1:12">
      <c r="A8" s="75">
        <v>0</v>
      </c>
      <c r="C8" s="78"/>
      <c r="D8" s="78" t="s">
        <v>35</v>
      </c>
      <c r="E8" s="78" t="s">
        <v>36</v>
      </c>
      <c r="F8" s="78" t="s">
        <v>37</v>
      </c>
      <c r="G8" s="78" t="s">
        <v>35</v>
      </c>
      <c r="H8" s="78" t="s">
        <v>36</v>
      </c>
      <c r="I8" s="78" t="s">
        <v>37</v>
      </c>
      <c r="J8" s="78" t="s">
        <v>35</v>
      </c>
      <c r="K8" s="78" t="s">
        <v>36</v>
      </c>
      <c r="L8" s="78" t="s">
        <v>37</v>
      </c>
    </row>
    <row r="9" ht="20" customHeight="1" spans="1:12">
      <c r="A9" s="75" t="s">
        <v>21</v>
      </c>
      <c r="B9" s="75" t="s">
        <v>22</v>
      </c>
      <c r="C9" s="74" t="s">
        <v>7</v>
      </c>
      <c r="D9" s="79">
        <v>25.64</v>
      </c>
      <c r="E9" s="79">
        <v>15.57</v>
      </c>
      <c r="F9" s="79">
        <v>10.07</v>
      </c>
      <c r="G9" s="79">
        <v>7.4</v>
      </c>
      <c r="H9" s="79">
        <v>3.7</v>
      </c>
      <c r="I9" s="79">
        <v>3.7</v>
      </c>
      <c r="J9" s="79">
        <v>24.81</v>
      </c>
      <c r="K9" s="79">
        <v>15.1</v>
      </c>
      <c r="L9" s="79">
        <v>9.71</v>
      </c>
    </row>
    <row r="10" ht="20" customHeight="1" spans="1:12">
      <c r="A10" s="75" t="s">
        <v>21</v>
      </c>
      <c r="B10" s="75" t="s">
        <v>38</v>
      </c>
      <c r="C10" s="74"/>
      <c r="D10" s="79"/>
      <c r="E10" s="79"/>
      <c r="F10" s="79"/>
      <c r="G10" s="79"/>
      <c r="H10" s="79"/>
      <c r="I10" s="79"/>
      <c r="J10" s="79"/>
      <c r="K10" s="79"/>
      <c r="L10" s="79"/>
    </row>
    <row r="11" ht="20" customHeight="1" spans="1:12">
      <c r="A11" s="75"/>
      <c r="B11" s="75"/>
      <c r="C11" s="74"/>
      <c r="D11" s="79"/>
      <c r="E11" s="79"/>
      <c r="F11" s="79"/>
      <c r="G11" s="79"/>
      <c r="H11" s="79"/>
      <c r="I11" s="79"/>
      <c r="J11" s="79"/>
      <c r="K11" s="79"/>
      <c r="L11" s="79"/>
    </row>
    <row r="12" ht="20" customHeight="1" spans="1:12">
      <c r="A12" s="75" t="s">
        <v>21</v>
      </c>
      <c r="B12" s="75" t="s">
        <v>25</v>
      </c>
      <c r="C12" s="74"/>
      <c r="D12" s="79"/>
      <c r="E12" s="79"/>
      <c r="F12" s="79"/>
      <c r="G12" s="79"/>
      <c r="H12" s="79"/>
      <c r="I12" s="79"/>
      <c r="J12" s="79"/>
      <c r="K12" s="79"/>
      <c r="L12" s="79"/>
    </row>
    <row r="13" spans="3:12">
      <c r="C13" s="67"/>
      <c r="D13" s="67"/>
      <c r="E13" s="67"/>
      <c r="F13" s="67"/>
      <c r="G13" s="67"/>
      <c r="H13" s="67"/>
      <c r="I13" s="67"/>
      <c r="J13" s="67"/>
      <c r="K13" s="67"/>
      <c r="L13" s="67"/>
    </row>
  </sheetData>
  <mergeCells count="5">
    <mergeCell ref="C5:L5"/>
    <mergeCell ref="D7:F7"/>
    <mergeCell ref="G7:I7"/>
    <mergeCell ref="J7:L7"/>
    <mergeCell ref="C7:C8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24" sqref="A24"/>
    </sheetView>
  </sheetViews>
  <sheetFormatPr defaultColWidth="10" defaultRowHeight="13.5"/>
  <cols>
    <col min="1" max="1" width="22.625" customWidth="1"/>
    <col min="2" max="4" width="12.625" customWidth="1"/>
    <col min="5" max="10" width="11.625" customWidth="1"/>
    <col min="11" max="11" width="9.76666666666667" customWidth="1"/>
  </cols>
  <sheetData>
    <row r="1" ht="25" customHeight="1" spans="1:10">
      <c r="A1" s="52" t="s">
        <v>39</v>
      </c>
      <c r="B1" s="52"/>
      <c r="C1" s="52"/>
      <c r="D1" s="52"/>
      <c r="E1" s="52"/>
      <c r="F1" s="52"/>
      <c r="G1" s="52"/>
      <c r="H1" s="52"/>
      <c r="I1" s="52"/>
      <c r="J1" s="52"/>
    </row>
    <row r="2" ht="35" customHeight="1" spans="1:10">
      <c r="A2" s="54" t="s">
        <v>40</v>
      </c>
      <c r="B2" s="54"/>
      <c r="C2" s="54"/>
      <c r="D2" s="54"/>
      <c r="E2" s="54"/>
      <c r="F2" s="54"/>
      <c r="G2" s="54"/>
      <c r="H2" s="54"/>
      <c r="I2" s="54"/>
      <c r="J2" s="54"/>
    </row>
    <row r="3" ht="25" customHeight="1" spans="1:10">
      <c r="A3" s="56"/>
      <c r="B3" s="56"/>
      <c r="C3" s="56"/>
      <c r="D3" s="56"/>
      <c r="E3" s="56"/>
      <c r="F3" s="56"/>
      <c r="G3" s="56"/>
      <c r="H3" s="52"/>
      <c r="I3" s="52"/>
      <c r="J3" s="52" t="s">
        <v>2</v>
      </c>
    </row>
    <row r="4" ht="22.75" customHeight="1" spans="1:10">
      <c r="A4" s="57" t="s">
        <v>3</v>
      </c>
      <c r="B4" s="57" t="s">
        <v>41</v>
      </c>
      <c r="C4" s="57"/>
      <c r="D4" s="57"/>
      <c r="E4" s="57" t="s">
        <v>42</v>
      </c>
      <c r="F4" s="57"/>
      <c r="G4" s="57"/>
      <c r="H4" s="57" t="s">
        <v>43</v>
      </c>
      <c r="I4" s="57"/>
      <c r="J4" s="57"/>
    </row>
    <row r="5" ht="22.75" customHeight="1" spans="1:10">
      <c r="A5" s="57"/>
      <c r="B5" s="57" t="s">
        <v>35</v>
      </c>
      <c r="C5" s="57" t="s">
        <v>44</v>
      </c>
      <c r="D5" s="57" t="s">
        <v>45</v>
      </c>
      <c r="E5" s="57" t="s">
        <v>46</v>
      </c>
      <c r="F5" s="57" t="s">
        <v>47</v>
      </c>
      <c r="G5" s="57" t="s">
        <v>48</v>
      </c>
      <c r="H5" s="57" t="s">
        <v>46</v>
      </c>
      <c r="I5" s="57" t="s">
        <v>47</v>
      </c>
      <c r="J5" s="57" t="s">
        <v>48</v>
      </c>
    </row>
    <row r="6" ht="20" customHeight="1" spans="1:10">
      <c r="A6" s="74" t="s">
        <v>7</v>
      </c>
      <c r="B6" s="60">
        <v>8.39</v>
      </c>
      <c r="C6" s="60">
        <v>7.4</v>
      </c>
      <c r="D6" s="60">
        <v>0.99</v>
      </c>
      <c r="E6" s="60">
        <v>7.4</v>
      </c>
      <c r="F6" s="60">
        <v>3.7</v>
      </c>
      <c r="G6" s="60">
        <v>3.7</v>
      </c>
      <c r="H6" s="60">
        <v>0.99</v>
      </c>
      <c r="I6" s="60">
        <v>0.99</v>
      </c>
      <c r="J6" s="60">
        <v>0</v>
      </c>
    </row>
    <row r="7" ht="20" customHeight="1" spans="1:10">
      <c r="A7" s="74"/>
      <c r="B7" s="60"/>
      <c r="C7" s="60"/>
      <c r="D7" s="60"/>
      <c r="E7" s="60"/>
      <c r="F7" s="60"/>
      <c r="G7" s="60"/>
      <c r="H7" s="60"/>
      <c r="I7" s="60"/>
      <c r="J7" s="60"/>
    </row>
    <row r="8" ht="20" customHeight="1" spans="1:10">
      <c r="A8" s="74"/>
      <c r="B8" s="60"/>
      <c r="C8" s="60"/>
      <c r="D8" s="60"/>
      <c r="E8" s="60"/>
      <c r="F8" s="60"/>
      <c r="G8" s="60"/>
      <c r="H8" s="60"/>
      <c r="I8" s="60"/>
      <c r="J8" s="60"/>
    </row>
    <row r="9" ht="20" customHeight="1" spans="1:10">
      <c r="A9" s="74"/>
      <c r="B9" s="60"/>
      <c r="C9" s="60"/>
      <c r="D9" s="60"/>
      <c r="E9" s="60"/>
      <c r="F9" s="60"/>
      <c r="G9" s="60"/>
      <c r="H9" s="60"/>
      <c r="I9" s="60"/>
      <c r="J9" s="60"/>
    </row>
  </sheetData>
  <mergeCells count="6">
    <mergeCell ref="A2:J2"/>
    <mergeCell ref="A3:C3"/>
    <mergeCell ref="B4:D4"/>
    <mergeCell ref="E4:G4"/>
    <mergeCell ref="H4:J4"/>
    <mergeCell ref="A4:A5"/>
  </mergeCells>
  <printOptions horizontalCentered="1"/>
  <pageMargins left="0.590277777777778" right="0.590277777777778" top="0.786805555555556" bottom="0.786805555555556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P9" sqref="P9"/>
    </sheetView>
  </sheetViews>
  <sheetFormatPr defaultColWidth="10" defaultRowHeight="13.5"/>
  <cols>
    <col min="1" max="1" width="7.05833333333333" style="69" customWidth="1"/>
    <col min="2" max="2" width="11.375" style="69" customWidth="1"/>
    <col min="3" max="14" width="9.23333333333333" style="69" customWidth="1"/>
    <col min="15" max="16" width="9.76666666666667" style="69" customWidth="1"/>
    <col min="17" max="16383" width="10" style="69"/>
  </cols>
  <sheetData>
    <row r="1" s="69" customFormat="1" ht="20" customHeight="1" spans="1:14">
      <c r="A1" s="52" t="s">
        <v>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="69" customFormat="1" ht="25" customHeight="1" spans="1:14">
      <c r="A2" s="71" t="s">
        <v>50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="69" customFormat="1" ht="20" customHeight="1" spans="1:1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0"/>
      <c r="M3" s="72" t="s">
        <v>2</v>
      </c>
      <c r="N3" s="72"/>
    </row>
    <row r="4" s="69" customFormat="1" ht="20" customHeight="1" spans="1:14">
      <c r="A4" s="57" t="s">
        <v>51</v>
      </c>
      <c r="B4" s="57"/>
      <c r="C4" s="57" t="s">
        <v>52</v>
      </c>
      <c r="D4" s="57"/>
      <c r="E4" s="57"/>
      <c r="F4" s="57" t="s">
        <v>44</v>
      </c>
      <c r="G4" s="57"/>
      <c r="H4" s="57"/>
      <c r="I4" s="57" t="s">
        <v>53</v>
      </c>
      <c r="J4" s="57"/>
      <c r="K4" s="57"/>
      <c r="L4" s="57" t="s">
        <v>45</v>
      </c>
      <c r="M4" s="57"/>
      <c r="N4" s="57"/>
    </row>
    <row r="5" s="69" customFormat="1" ht="20" customHeight="1" spans="1:14">
      <c r="A5" s="57"/>
      <c r="B5" s="57"/>
      <c r="C5" s="57" t="s">
        <v>35</v>
      </c>
      <c r="D5" s="57" t="s">
        <v>54</v>
      </c>
      <c r="E5" s="57" t="s">
        <v>55</v>
      </c>
      <c r="F5" s="57" t="s">
        <v>35</v>
      </c>
      <c r="G5" s="57" t="s">
        <v>54</v>
      </c>
      <c r="H5" s="57" t="s">
        <v>55</v>
      </c>
      <c r="I5" s="57" t="s">
        <v>35</v>
      </c>
      <c r="J5" s="57" t="s">
        <v>54</v>
      </c>
      <c r="K5" s="57" t="s">
        <v>55</v>
      </c>
      <c r="L5" s="57" t="s">
        <v>35</v>
      </c>
      <c r="M5" s="57" t="s">
        <v>54</v>
      </c>
      <c r="N5" s="57" t="s">
        <v>55</v>
      </c>
    </row>
    <row r="6" s="69" customFormat="1" ht="18" customHeight="1" spans="1:14">
      <c r="A6" s="63" t="s">
        <v>46</v>
      </c>
      <c r="B6" s="63" t="s">
        <v>56</v>
      </c>
      <c r="C6" s="73">
        <v>8.39</v>
      </c>
      <c r="D6" s="73">
        <v>4.69</v>
      </c>
      <c r="E6" s="73">
        <v>3.7</v>
      </c>
      <c r="F6" s="73">
        <v>7.4</v>
      </c>
      <c r="G6" s="73">
        <v>3.7</v>
      </c>
      <c r="H6" s="73">
        <v>3.7</v>
      </c>
      <c r="I6" s="73"/>
      <c r="J6" s="73"/>
      <c r="K6" s="73"/>
      <c r="L6" s="73">
        <v>0.99</v>
      </c>
      <c r="M6" s="73">
        <v>0.99</v>
      </c>
      <c r="N6" s="73"/>
    </row>
    <row r="7" s="69" customFormat="1" ht="18" customHeight="1" spans="1:14">
      <c r="A7" s="63"/>
      <c r="B7" s="63" t="s">
        <v>57</v>
      </c>
      <c r="C7" s="73">
        <v>3.34</v>
      </c>
      <c r="D7" s="73">
        <v>3.33</v>
      </c>
      <c r="E7" s="73">
        <v>3.36</v>
      </c>
      <c r="F7" s="73">
        <v>3.39</v>
      </c>
      <c r="G7" s="73">
        <v>3.42</v>
      </c>
      <c r="H7" s="73">
        <v>3.36</v>
      </c>
      <c r="I7" s="73"/>
      <c r="J7" s="73"/>
      <c r="K7" s="73"/>
      <c r="L7" s="73">
        <v>3.25</v>
      </c>
      <c r="M7" s="73">
        <v>3.25</v>
      </c>
      <c r="N7" s="73"/>
    </row>
    <row r="8" s="69" customFormat="1" ht="18" customHeight="1" spans="1:14">
      <c r="A8" s="63" t="s">
        <v>58</v>
      </c>
      <c r="B8" s="63" t="s">
        <v>56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="69" customFormat="1" ht="18" customHeight="1" spans="1:14">
      <c r="A9" s="63"/>
      <c r="B9" s="63" t="s">
        <v>57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="69" customFormat="1" ht="18" customHeight="1" spans="1:14">
      <c r="A10" s="63" t="s">
        <v>59</v>
      </c>
      <c r="B10" s="63" t="s">
        <v>56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="69" customFormat="1" ht="18" customHeight="1" spans="1:14">
      <c r="A11" s="63"/>
      <c r="B11" s="63" t="s">
        <v>57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="69" customFormat="1" ht="18" customHeight="1" spans="1:14">
      <c r="A12" s="63" t="s">
        <v>60</v>
      </c>
      <c r="B12" s="63" t="s">
        <v>56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="69" customFormat="1" ht="18" customHeight="1" spans="1:14">
      <c r="A13" s="63"/>
      <c r="B13" s="63" t="s">
        <v>57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="69" customFormat="1" ht="18" customHeight="1" spans="1:14">
      <c r="A14" s="63" t="s">
        <v>61</v>
      </c>
      <c r="B14" s="63" t="s">
        <v>56</v>
      </c>
      <c r="C14" s="73">
        <v>0.43</v>
      </c>
      <c r="D14" s="73"/>
      <c r="E14" s="73"/>
      <c r="F14" s="73"/>
      <c r="G14" s="73"/>
      <c r="H14" s="73"/>
      <c r="I14" s="73"/>
      <c r="J14" s="73"/>
      <c r="K14" s="73"/>
      <c r="L14" s="73">
        <v>0.43</v>
      </c>
      <c r="M14" s="73">
        <v>0.43</v>
      </c>
      <c r="N14" s="73"/>
    </row>
    <row r="15" s="69" customFormat="1" ht="18" customHeight="1" spans="1:14">
      <c r="A15" s="63"/>
      <c r="B15" s="63" t="s">
        <v>57</v>
      </c>
      <c r="C15" s="73">
        <v>3.3</v>
      </c>
      <c r="D15" s="73"/>
      <c r="E15" s="73"/>
      <c r="F15" s="73"/>
      <c r="G15" s="73"/>
      <c r="H15" s="73"/>
      <c r="I15" s="73"/>
      <c r="J15" s="73"/>
      <c r="K15" s="73"/>
      <c r="L15" s="73">
        <v>3.3</v>
      </c>
      <c r="M15" s="73">
        <v>3.3</v>
      </c>
      <c r="N15" s="73"/>
    </row>
    <row r="16" s="69" customFormat="1" ht="18" customHeight="1" spans="1:14">
      <c r="A16" s="63" t="s">
        <v>62</v>
      </c>
      <c r="B16" s="63" t="s">
        <v>56</v>
      </c>
      <c r="C16" s="73">
        <v>0.56</v>
      </c>
      <c r="D16" s="73"/>
      <c r="E16" s="73"/>
      <c r="F16" s="73"/>
      <c r="G16" s="73"/>
      <c r="H16" s="73"/>
      <c r="I16" s="73"/>
      <c r="J16" s="73"/>
      <c r="K16" s="73"/>
      <c r="L16" s="73">
        <v>0.56</v>
      </c>
      <c r="M16" s="73">
        <v>0.56</v>
      </c>
      <c r="N16" s="73"/>
    </row>
    <row r="17" s="69" customFormat="1" ht="18" customHeight="1" spans="1:14">
      <c r="A17" s="63"/>
      <c r="B17" s="63" t="s">
        <v>57</v>
      </c>
      <c r="C17" s="73">
        <v>3.2</v>
      </c>
      <c r="D17" s="73"/>
      <c r="E17" s="73"/>
      <c r="F17" s="73"/>
      <c r="G17" s="73"/>
      <c r="H17" s="73"/>
      <c r="I17" s="73"/>
      <c r="J17" s="73"/>
      <c r="K17" s="73"/>
      <c r="L17" s="73">
        <v>3.2</v>
      </c>
      <c r="M17" s="73">
        <v>3.2</v>
      </c>
      <c r="N17" s="73"/>
    </row>
    <row r="18" s="69" customFormat="1" ht="18" customHeight="1" spans="1:14">
      <c r="A18" s="63" t="s">
        <v>63</v>
      </c>
      <c r="B18" s="63" t="s">
        <v>56</v>
      </c>
      <c r="C18" s="73">
        <v>6.8</v>
      </c>
      <c r="D18" s="73"/>
      <c r="E18" s="73"/>
      <c r="F18" s="73">
        <v>6.8</v>
      </c>
      <c r="G18" s="73">
        <v>3.7</v>
      </c>
      <c r="H18" s="73">
        <v>3.1</v>
      </c>
      <c r="I18" s="73"/>
      <c r="J18" s="73"/>
      <c r="K18" s="73"/>
      <c r="L18" s="73"/>
      <c r="M18" s="73"/>
      <c r="N18" s="73"/>
    </row>
    <row r="19" s="69" customFormat="1" ht="18" customHeight="1" spans="1:14">
      <c r="A19" s="63"/>
      <c r="B19" s="63" t="s">
        <v>57</v>
      </c>
      <c r="C19" s="73">
        <v>3.32</v>
      </c>
      <c r="D19" s="73"/>
      <c r="E19" s="73"/>
      <c r="F19" s="73">
        <v>3.32</v>
      </c>
      <c r="G19" s="73">
        <v>3.415</v>
      </c>
      <c r="H19" s="73">
        <v>3.22</v>
      </c>
      <c r="I19" s="73"/>
      <c r="J19" s="73"/>
      <c r="K19" s="73"/>
      <c r="L19" s="73"/>
      <c r="M19" s="73"/>
      <c r="N19" s="73"/>
    </row>
    <row r="20" s="69" customFormat="1" ht="18" customHeight="1" spans="1:14">
      <c r="A20" s="63" t="s">
        <v>64</v>
      </c>
      <c r="B20" s="63" t="s">
        <v>56</v>
      </c>
      <c r="C20" s="73">
        <v>0.6</v>
      </c>
      <c r="D20" s="73"/>
      <c r="E20" s="73"/>
      <c r="F20" s="73">
        <v>0.6</v>
      </c>
      <c r="G20" s="73"/>
      <c r="H20" s="73">
        <v>0.6</v>
      </c>
      <c r="I20" s="73"/>
      <c r="J20" s="73"/>
      <c r="K20" s="73"/>
      <c r="L20" s="73"/>
      <c r="M20" s="73"/>
      <c r="N20" s="73"/>
    </row>
    <row r="21" s="69" customFormat="1" ht="18" customHeight="1" spans="1:14">
      <c r="A21" s="63"/>
      <c r="B21" s="63" t="s">
        <v>57</v>
      </c>
      <c r="C21" s="73">
        <v>3.51</v>
      </c>
      <c r="D21" s="73"/>
      <c r="E21" s="73"/>
      <c r="F21" s="73">
        <v>3.51</v>
      </c>
      <c r="G21" s="73"/>
      <c r="H21" s="73">
        <v>3.51</v>
      </c>
      <c r="I21" s="73"/>
      <c r="J21" s="73"/>
      <c r="K21" s="73"/>
      <c r="L21" s="73"/>
      <c r="M21" s="73"/>
      <c r="N21" s="73"/>
    </row>
    <row r="22" s="69" customFormat="1" ht="18" customHeight="1" spans="1:14">
      <c r="A22" s="63" t="s">
        <v>65</v>
      </c>
      <c r="B22" s="63" t="s">
        <v>56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="69" customFormat="1" ht="18" customHeight="1" spans="1:14">
      <c r="A23" s="63"/>
      <c r="B23" s="63" t="s">
        <v>57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="69" customFormat="1" ht="18" customHeight="1" spans="1:14">
      <c r="A24" s="63" t="s">
        <v>66</v>
      </c>
      <c r="B24" s="63" t="s">
        <v>56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="69" customFormat="1" ht="18" customHeight="1" spans="1:14">
      <c r="A25" s="63"/>
      <c r="B25" s="63" t="s">
        <v>57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="69" customFormat="1" ht="18" customHeight="1" spans="1:14">
      <c r="A26" s="63" t="s">
        <v>67</v>
      </c>
      <c r="B26" s="63" t="s">
        <v>56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="69" customFormat="1" ht="18" customHeight="1" spans="1:14">
      <c r="A27" s="63"/>
      <c r="B27" s="63" t="s">
        <v>57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</sheetData>
  <mergeCells count="20">
    <mergeCell ref="A1:B1"/>
    <mergeCell ref="A2:N2"/>
    <mergeCell ref="J3:K3"/>
    <mergeCell ref="M3:N3"/>
    <mergeCell ref="C4:E4"/>
    <mergeCell ref="F4:H4"/>
    <mergeCell ref="I4:K4"/>
    <mergeCell ref="L4:N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:B5"/>
  </mergeCells>
  <printOptions horizontalCentered="1"/>
  <pageMargins left="0.511805555555556" right="0.511805555555556" top="0.629166666666667" bottom="0.629166666666667" header="0" footer="0"/>
  <pageSetup paperSize="9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G1" sqref="G$1:G$1048576"/>
    </sheetView>
  </sheetViews>
  <sheetFormatPr defaultColWidth="10" defaultRowHeight="13.5" outlineLevelCol="7"/>
  <cols>
    <col min="1" max="1" width="6" customWidth="1"/>
    <col min="3" max="3" width="22.375" customWidth="1"/>
    <col min="4" max="4" width="42.75" customWidth="1"/>
    <col min="5" max="5" width="22.25" customWidth="1"/>
    <col min="6" max="6" width="11.625" customWidth="1"/>
    <col min="7" max="7" width="11.625" style="51" customWidth="1"/>
    <col min="8" max="8" width="11.625" customWidth="1"/>
    <col min="9" max="9" width="9.76666666666667" customWidth="1"/>
  </cols>
  <sheetData>
    <row r="1" ht="25" customHeight="1" spans="1:8">
      <c r="A1" s="52" t="s">
        <v>68</v>
      </c>
      <c r="B1" s="52"/>
      <c r="C1" s="52"/>
      <c r="D1" s="52"/>
      <c r="E1" s="52"/>
      <c r="F1" s="52"/>
      <c r="G1" s="53"/>
      <c r="H1" s="52"/>
    </row>
    <row r="2" ht="35" customHeight="1" spans="1:8">
      <c r="A2" s="54" t="s">
        <v>69</v>
      </c>
      <c r="B2" s="54"/>
      <c r="C2" s="54"/>
      <c r="D2" s="54"/>
      <c r="E2" s="54"/>
      <c r="F2" s="54"/>
      <c r="G2" s="55"/>
      <c r="H2" s="54"/>
    </row>
    <row r="3" ht="25" customHeight="1" spans="1:8">
      <c r="A3" s="52"/>
      <c r="B3" s="52"/>
      <c r="C3" s="52"/>
      <c r="D3" s="56"/>
      <c r="E3" s="56"/>
      <c r="F3" s="56"/>
      <c r="G3" s="53"/>
      <c r="H3" s="56" t="s">
        <v>2</v>
      </c>
    </row>
    <row r="4" ht="25" customHeight="1" spans="1:8">
      <c r="A4" s="57" t="s">
        <v>70</v>
      </c>
      <c r="B4" s="57" t="s">
        <v>71</v>
      </c>
      <c r="C4" s="57" t="s">
        <v>72</v>
      </c>
      <c r="D4" s="57" t="s">
        <v>73</v>
      </c>
      <c r="E4" s="57" t="s">
        <v>74</v>
      </c>
      <c r="F4" s="57" t="s">
        <v>75</v>
      </c>
      <c r="G4" s="58" t="s">
        <v>76</v>
      </c>
      <c r="H4" s="57" t="s">
        <v>77</v>
      </c>
    </row>
    <row r="5" ht="23" customHeight="1" spans="1:8">
      <c r="A5" s="59">
        <v>1</v>
      </c>
      <c r="B5" s="59">
        <v>652825</v>
      </c>
      <c r="C5" s="59" t="s">
        <v>78</v>
      </c>
      <c r="D5" s="12" t="s">
        <v>79</v>
      </c>
      <c r="E5" s="60" t="s">
        <v>80</v>
      </c>
      <c r="F5" s="16" t="s">
        <v>47</v>
      </c>
      <c r="G5" s="61">
        <v>0.6</v>
      </c>
      <c r="H5" s="62"/>
    </row>
    <row r="6" ht="23" customHeight="1" spans="1:8">
      <c r="A6" s="59">
        <v>2</v>
      </c>
      <c r="B6" s="59">
        <v>652825</v>
      </c>
      <c r="C6" s="59" t="s">
        <v>78</v>
      </c>
      <c r="D6" s="12" t="s">
        <v>81</v>
      </c>
      <c r="E6" s="60" t="s">
        <v>80</v>
      </c>
      <c r="F6" s="16" t="s">
        <v>47</v>
      </c>
      <c r="G6" s="61">
        <v>1</v>
      </c>
      <c r="H6" s="62"/>
    </row>
    <row r="7" ht="23" customHeight="1" spans="1:8">
      <c r="A7" s="59">
        <v>3</v>
      </c>
      <c r="B7" s="59">
        <v>652825</v>
      </c>
      <c r="C7" s="59" t="s">
        <v>78</v>
      </c>
      <c r="D7" s="12" t="s">
        <v>82</v>
      </c>
      <c r="E7" s="60" t="s">
        <v>80</v>
      </c>
      <c r="F7" s="16" t="s">
        <v>47</v>
      </c>
      <c r="G7" s="61">
        <v>0.9</v>
      </c>
      <c r="H7" s="62"/>
    </row>
    <row r="8" ht="23" customHeight="1" spans="1:8">
      <c r="A8" s="59">
        <v>4</v>
      </c>
      <c r="B8" s="59">
        <v>652825</v>
      </c>
      <c r="C8" s="59" t="s">
        <v>83</v>
      </c>
      <c r="D8" s="12" t="s">
        <v>84</v>
      </c>
      <c r="E8" s="60" t="s">
        <v>85</v>
      </c>
      <c r="F8" s="16" t="s">
        <v>47</v>
      </c>
      <c r="G8" s="61">
        <v>0.3</v>
      </c>
      <c r="H8" s="62"/>
    </row>
    <row r="9" ht="23" customHeight="1" spans="1:8">
      <c r="A9" s="59">
        <v>5</v>
      </c>
      <c r="B9" s="59">
        <v>652825</v>
      </c>
      <c r="C9" s="59" t="s">
        <v>86</v>
      </c>
      <c r="D9" s="12" t="s">
        <v>87</v>
      </c>
      <c r="E9" s="60" t="s">
        <v>88</v>
      </c>
      <c r="F9" s="16" t="s">
        <v>47</v>
      </c>
      <c r="G9" s="61">
        <v>0.3</v>
      </c>
      <c r="H9" s="62"/>
    </row>
    <row r="10" ht="23" customHeight="1" spans="1:8">
      <c r="A10" s="59">
        <v>6</v>
      </c>
      <c r="B10" s="59">
        <v>652825</v>
      </c>
      <c r="C10" s="59" t="s">
        <v>86</v>
      </c>
      <c r="D10" s="12" t="s">
        <v>89</v>
      </c>
      <c r="E10" s="60" t="s">
        <v>90</v>
      </c>
      <c r="F10" s="16" t="s">
        <v>47</v>
      </c>
      <c r="G10" s="61">
        <v>0.6</v>
      </c>
      <c r="H10" s="62"/>
    </row>
    <row r="11" ht="23" customHeight="1" spans="1:8">
      <c r="A11" s="59">
        <v>7</v>
      </c>
      <c r="B11" s="59">
        <v>652825</v>
      </c>
      <c r="C11" s="59" t="s">
        <v>91</v>
      </c>
      <c r="D11" s="12" t="s">
        <v>92</v>
      </c>
      <c r="E11" s="60" t="s">
        <v>80</v>
      </c>
      <c r="F11" s="16" t="s">
        <v>48</v>
      </c>
      <c r="G11" s="61">
        <v>0.7</v>
      </c>
      <c r="H11" s="62"/>
    </row>
    <row r="12" ht="23" customHeight="1" spans="1:8">
      <c r="A12" s="59">
        <v>8</v>
      </c>
      <c r="B12" s="59">
        <v>652825</v>
      </c>
      <c r="C12" s="59" t="s">
        <v>93</v>
      </c>
      <c r="D12" s="12" t="s">
        <v>94</v>
      </c>
      <c r="E12" s="60" t="s">
        <v>95</v>
      </c>
      <c r="F12" s="16" t="s">
        <v>48</v>
      </c>
      <c r="G12" s="61">
        <v>0.2</v>
      </c>
      <c r="H12" s="62"/>
    </row>
    <row r="13" ht="23" customHeight="1" spans="1:8">
      <c r="A13" s="59">
        <v>9</v>
      </c>
      <c r="B13" s="59">
        <v>652825</v>
      </c>
      <c r="C13" s="59" t="s">
        <v>86</v>
      </c>
      <c r="D13" s="12" t="s">
        <v>96</v>
      </c>
      <c r="E13" s="60" t="s">
        <v>88</v>
      </c>
      <c r="F13" s="16" t="s">
        <v>48</v>
      </c>
      <c r="G13" s="61">
        <v>0.4</v>
      </c>
      <c r="H13" s="62"/>
    </row>
    <row r="14" ht="23" customHeight="1" spans="1:8">
      <c r="A14" s="59">
        <v>10</v>
      </c>
      <c r="B14" s="59">
        <v>652825</v>
      </c>
      <c r="C14" s="59" t="s">
        <v>83</v>
      </c>
      <c r="D14" s="12" t="s">
        <v>97</v>
      </c>
      <c r="E14" s="60" t="s">
        <v>88</v>
      </c>
      <c r="F14" s="16" t="s">
        <v>48</v>
      </c>
      <c r="G14" s="61">
        <v>2</v>
      </c>
      <c r="H14" s="62"/>
    </row>
    <row r="15" ht="23" customHeight="1" spans="1:8">
      <c r="A15" s="59">
        <v>11</v>
      </c>
      <c r="B15" s="59">
        <v>652825</v>
      </c>
      <c r="C15" s="59" t="s">
        <v>91</v>
      </c>
      <c r="D15" s="12" t="s">
        <v>98</v>
      </c>
      <c r="E15" s="60" t="s">
        <v>80</v>
      </c>
      <c r="F15" s="16" t="s">
        <v>48</v>
      </c>
      <c r="G15" s="61">
        <v>0.1</v>
      </c>
      <c r="H15" s="62"/>
    </row>
    <row r="16" ht="23" customHeight="1" spans="1:8">
      <c r="A16" s="59">
        <v>12</v>
      </c>
      <c r="B16" s="59">
        <v>652825</v>
      </c>
      <c r="C16" s="59" t="s">
        <v>83</v>
      </c>
      <c r="D16" s="12" t="s">
        <v>99</v>
      </c>
      <c r="E16" s="60" t="s">
        <v>100</v>
      </c>
      <c r="F16" s="16" t="s">
        <v>48</v>
      </c>
      <c r="G16" s="61">
        <v>0.1</v>
      </c>
      <c r="H16" s="62"/>
    </row>
    <row r="17" ht="23" customHeight="1" spans="1:8">
      <c r="A17" s="59">
        <v>13</v>
      </c>
      <c r="B17" s="59">
        <v>652825</v>
      </c>
      <c r="C17" s="59" t="s">
        <v>86</v>
      </c>
      <c r="D17" s="12" t="s">
        <v>101</v>
      </c>
      <c r="E17" s="60" t="s">
        <v>100</v>
      </c>
      <c r="F17" s="16" t="s">
        <v>48</v>
      </c>
      <c r="G17" s="61">
        <v>0.2</v>
      </c>
      <c r="H17" s="62"/>
    </row>
    <row r="18" ht="23" customHeight="1" spans="1:8">
      <c r="A18" s="59"/>
      <c r="B18" s="59"/>
      <c r="C18" s="59"/>
      <c r="D18" s="63"/>
      <c r="E18" s="60"/>
      <c r="F18" s="60"/>
      <c r="G18" s="64"/>
      <c r="H18" s="60"/>
    </row>
    <row r="19" ht="23" customHeight="1" spans="1:8">
      <c r="A19" s="65" t="s">
        <v>102</v>
      </c>
      <c r="B19" s="65"/>
      <c r="C19" s="65"/>
      <c r="D19" s="65"/>
      <c r="E19" s="65"/>
      <c r="F19" s="65"/>
      <c r="G19" s="66"/>
      <c r="H19" s="65"/>
    </row>
    <row r="20" spans="1:8">
      <c r="A20" s="67"/>
      <c r="B20" s="67"/>
      <c r="C20" s="67"/>
      <c r="D20" s="67"/>
      <c r="E20" s="67"/>
      <c r="F20" s="67"/>
      <c r="G20" s="68"/>
      <c r="H20" s="67"/>
    </row>
  </sheetData>
  <mergeCells count="4">
    <mergeCell ref="A1:B1"/>
    <mergeCell ref="A2:H2"/>
    <mergeCell ref="D3:E3"/>
    <mergeCell ref="A19:H19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opLeftCell="C4" workbookViewId="0">
      <selection activeCell="F11" sqref="F11"/>
    </sheetView>
  </sheetViews>
  <sheetFormatPr defaultColWidth="10" defaultRowHeight="13.5" outlineLevelCol="5"/>
  <cols>
    <col min="1" max="2" width="9" style="42" hidden="1"/>
    <col min="3" max="3" width="28.625" style="42" customWidth="1"/>
    <col min="4" max="4" width="21" style="42" customWidth="1"/>
    <col min="5" max="5" width="17" style="42" customWidth="1"/>
    <col min="6" max="6" width="18.625" style="42" customWidth="1"/>
    <col min="7" max="16384" width="10" style="42"/>
  </cols>
  <sheetData>
    <row r="1" s="42" customFormat="1" ht="22.5" hidden="1" spans="1:3">
      <c r="A1" s="43">
        <v>0</v>
      </c>
      <c r="B1" s="43" t="s">
        <v>103</v>
      </c>
      <c r="C1" s="43" t="s">
        <v>9</v>
      </c>
    </row>
    <row r="2" s="42" customFormat="1" ht="22.5" hidden="1" spans="1:6">
      <c r="A2" s="43">
        <v>0</v>
      </c>
      <c r="B2" s="43" t="s">
        <v>11</v>
      </c>
      <c r="C2" s="43" t="s">
        <v>104</v>
      </c>
      <c r="D2" s="43" t="s">
        <v>13</v>
      </c>
      <c r="E2" s="43"/>
      <c r="F2" s="43"/>
    </row>
    <row r="3" s="42" customFormat="1" hidden="1" spans="1:6">
      <c r="A3" s="43">
        <v>0</v>
      </c>
      <c r="B3" s="43" t="s">
        <v>105</v>
      </c>
      <c r="C3" s="43" t="s">
        <v>106</v>
      </c>
      <c r="D3" s="43" t="s">
        <v>107</v>
      </c>
      <c r="E3" s="43"/>
      <c r="F3" s="43"/>
    </row>
    <row r="4" s="42" customFormat="1" ht="25" customHeight="1" spans="1:6">
      <c r="A4" s="43">
        <v>0</v>
      </c>
      <c r="C4" s="44" t="s">
        <v>108</v>
      </c>
      <c r="D4" s="44"/>
      <c r="E4" s="44"/>
      <c r="F4" s="44"/>
    </row>
    <row r="5" s="42" customFormat="1" ht="37" customHeight="1" spans="1:6">
      <c r="A5" s="43">
        <v>0</v>
      </c>
      <c r="C5" s="45" t="s">
        <v>109</v>
      </c>
      <c r="D5" s="45"/>
      <c r="E5" s="45"/>
      <c r="F5" s="45"/>
    </row>
    <row r="6" s="42" customFormat="1" ht="25" customHeight="1" spans="1:6">
      <c r="A6" s="43">
        <v>0</v>
      </c>
      <c r="C6" s="44"/>
      <c r="D6" s="44"/>
      <c r="E6" s="44"/>
      <c r="F6" s="46" t="s">
        <v>2</v>
      </c>
    </row>
    <row r="7" s="42" customFormat="1" ht="25" customHeight="1" spans="1:6">
      <c r="A7" s="43">
        <v>0</v>
      </c>
      <c r="C7" s="47" t="s">
        <v>110</v>
      </c>
      <c r="D7" s="47" t="s">
        <v>111</v>
      </c>
      <c r="E7" s="47" t="s">
        <v>112</v>
      </c>
      <c r="F7" s="47" t="s">
        <v>7</v>
      </c>
    </row>
    <row r="8" s="42" customFormat="1" ht="25" customHeight="1" spans="1:6">
      <c r="A8" s="43" t="s">
        <v>21</v>
      </c>
      <c r="B8" s="43" t="s">
        <v>113</v>
      </c>
      <c r="C8" s="48" t="s">
        <v>114</v>
      </c>
      <c r="D8" s="49"/>
      <c r="E8" s="49"/>
      <c r="F8" s="50">
        <v>8.39</v>
      </c>
    </row>
    <row r="9" s="42" customFormat="1" ht="25" customHeight="1" spans="1:6">
      <c r="A9" s="43" t="s">
        <v>21</v>
      </c>
      <c r="B9" s="43" t="s">
        <v>115</v>
      </c>
      <c r="C9" s="48" t="s">
        <v>116</v>
      </c>
      <c r="D9" s="49"/>
      <c r="E9" s="49"/>
      <c r="F9" s="50">
        <v>4.69</v>
      </c>
    </row>
    <row r="10" s="42" customFormat="1" ht="25" customHeight="1" spans="1:6">
      <c r="A10" s="43" t="s">
        <v>21</v>
      </c>
      <c r="B10" s="43" t="s">
        <v>117</v>
      </c>
      <c r="C10" s="48" t="s">
        <v>118</v>
      </c>
      <c r="D10" s="49"/>
      <c r="E10" s="49"/>
      <c r="F10" s="50">
        <v>0.99</v>
      </c>
    </row>
    <row r="11" s="42" customFormat="1" ht="25" customHeight="1" spans="1:6">
      <c r="A11" s="43" t="s">
        <v>21</v>
      </c>
      <c r="B11" s="43" t="s">
        <v>119</v>
      </c>
      <c r="C11" s="48" t="s">
        <v>120</v>
      </c>
      <c r="D11" s="49"/>
      <c r="E11" s="49"/>
      <c r="F11" s="50">
        <v>3.7</v>
      </c>
    </row>
    <row r="12" s="42" customFormat="1" ht="25" customHeight="1" spans="1:6">
      <c r="A12" s="43" t="s">
        <v>21</v>
      </c>
      <c r="B12" s="43" t="s">
        <v>121</v>
      </c>
      <c r="C12" s="48" t="s">
        <v>118</v>
      </c>
      <c r="D12" s="49"/>
      <c r="E12" s="49"/>
      <c r="F12" s="50">
        <v>0</v>
      </c>
    </row>
    <row r="13" s="42" customFormat="1" ht="25" customHeight="1" spans="1:6">
      <c r="A13" s="43" t="s">
        <v>21</v>
      </c>
      <c r="B13" s="43" t="s">
        <v>122</v>
      </c>
      <c r="C13" s="48" t="s">
        <v>123</v>
      </c>
      <c r="D13" s="49"/>
      <c r="E13" s="49"/>
      <c r="F13" s="50">
        <v>1.3474</v>
      </c>
    </row>
    <row r="14" s="42" customFormat="1" ht="25" customHeight="1" spans="1:6">
      <c r="A14" s="43" t="s">
        <v>21</v>
      </c>
      <c r="B14" s="43" t="s">
        <v>124</v>
      </c>
      <c r="C14" s="48" t="s">
        <v>116</v>
      </c>
      <c r="D14" s="49"/>
      <c r="E14" s="49"/>
      <c r="F14" s="50">
        <v>1.2634</v>
      </c>
    </row>
    <row r="15" s="42" customFormat="1" ht="25" customHeight="1" spans="1:6">
      <c r="A15" s="43" t="s">
        <v>21</v>
      </c>
      <c r="B15" s="43" t="s">
        <v>125</v>
      </c>
      <c r="C15" s="48" t="s">
        <v>120</v>
      </c>
      <c r="D15" s="49"/>
      <c r="E15" s="49"/>
      <c r="F15" s="50">
        <v>0.084</v>
      </c>
    </row>
    <row r="16" s="42" customFormat="1" ht="25" customHeight="1" spans="1:6">
      <c r="A16" s="43" t="s">
        <v>21</v>
      </c>
      <c r="B16" s="43" t="s">
        <v>126</v>
      </c>
      <c r="C16" s="48" t="s">
        <v>127</v>
      </c>
      <c r="D16" s="49"/>
      <c r="E16" s="49"/>
      <c r="F16" s="50">
        <v>0.7014</v>
      </c>
    </row>
    <row r="17" s="42" customFormat="1" ht="25" customHeight="1" spans="1:6">
      <c r="A17" s="43" t="s">
        <v>21</v>
      </c>
      <c r="B17" s="43" t="s">
        <v>128</v>
      </c>
      <c r="C17" s="48" t="s">
        <v>116</v>
      </c>
      <c r="D17" s="49"/>
      <c r="E17" s="49"/>
      <c r="F17" s="50">
        <v>0.4783</v>
      </c>
    </row>
    <row r="18" s="42" customFormat="1" ht="25" customHeight="1" spans="1:6">
      <c r="A18" s="43" t="s">
        <v>21</v>
      </c>
      <c r="B18" s="43" t="s">
        <v>129</v>
      </c>
      <c r="C18" s="48" t="s">
        <v>120</v>
      </c>
      <c r="D18" s="49"/>
      <c r="E18" s="49"/>
      <c r="F18" s="50">
        <v>0.2231</v>
      </c>
    </row>
    <row r="19" s="42" customFormat="1" ht="25" customHeight="1" spans="1:6">
      <c r="A19" s="43" t="s">
        <v>21</v>
      </c>
      <c r="B19" s="43" t="s">
        <v>130</v>
      </c>
      <c r="C19" s="48" t="s">
        <v>131</v>
      </c>
      <c r="D19" s="49"/>
      <c r="E19" s="49"/>
      <c r="F19" s="50">
        <v>1.4586</v>
      </c>
    </row>
    <row r="20" s="42" customFormat="1" ht="25" customHeight="1" spans="1:6">
      <c r="A20" s="43" t="s">
        <v>21</v>
      </c>
      <c r="B20" s="43" t="s">
        <v>132</v>
      </c>
      <c r="C20" s="48" t="s">
        <v>116</v>
      </c>
      <c r="D20" s="49"/>
      <c r="E20" s="49"/>
      <c r="F20" s="50">
        <v>1.3326</v>
      </c>
    </row>
    <row r="21" s="42" customFormat="1" ht="25" customHeight="1" spans="1:6">
      <c r="A21" s="43" t="s">
        <v>21</v>
      </c>
      <c r="B21" s="43" t="s">
        <v>133</v>
      </c>
      <c r="C21" s="48" t="s">
        <v>134</v>
      </c>
      <c r="D21" s="49"/>
      <c r="E21" s="49"/>
      <c r="F21" s="50">
        <v>1.165</v>
      </c>
    </row>
    <row r="22" s="42" customFormat="1" ht="25" customHeight="1" spans="1:6">
      <c r="A22" s="43" t="s">
        <v>21</v>
      </c>
      <c r="B22" s="43" t="s">
        <v>135</v>
      </c>
      <c r="C22" s="48" t="s">
        <v>136</v>
      </c>
      <c r="D22" s="49"/>
      <c r="E22" s="49"/>
      <c r="F22" s="50">
        <v>0.1676</v>
      </c>
    </row>
    <row r="23" s="42" customFormat="1" ht="25" customHeight="1" spans="1:6">
      <c r="A23" s="43" t="s">
        <v>21</v>
      </c>
      <c r="B23" s="43" t="s">
        <v>137</v>
      </c>
      <c r="C23" s="48" t="s">
        <v>120</v>
      </c>
      <c r="D23" s="49"/>
      <c r="E23" s="49"/>
      <c r="F23" s="50">
        <v>0.126</v>
      </c>
    </row>
    <row r="24" s="42" customFormat="1" ht="25" customHeight="1" spans="1:6">
      <c r="A24" s="43" t="s">
        <v>21</v>
      </c>
      <c r="B24" s="43" t="s">
        <v>138</v>
      </c>
      <c r="C24" s="48" t="s">
        <v>134</v>
      </c>
      <c r="D24" s="49"/>
      <c r="E24" s="49"/>
      <c r="F24" s="50">
        <v>0</v>
      </c>
    </row>
    <row r="25" s="42" customFormat="1" ht="25" customHeight="1" spans="1:6">
      <c r="A25" s="43" t="s">
        <v>21</v>
      </c>
      <c r="B25" s="43" t="s">
        <v>139</v>
      </c>
      <c r="C25" s="48" t="s">
        <v>136</v>
      </c>
      <c r="D25" s="49"/>
      <c r="E25" s="49"/>
      <c r="F25" s="50">
        <v>0.126</v>
      </c>
    </row>
    <row r="26" s="42" customFormat="1" ht="25" customHeight="1" spans="1:6">
      <c r="A26" s="43" t="s">
        <v>21</v>
      </c>
      <c r="B26" s="43" t="s">
        <v>140</v>
      </c>
      <c r="C26" s="48" t="s">
        <v>141</v>
      </c>
      <c r="D26" s="49"/>
      <c r="E26" s="49"/>
      <c r="F26" s="50">
        <v>0.8643</v>
      </c>
    </row>
    <row r="27" s="42" customFormat="1" ht="25" customHeight="1" spans="1:6">
      <c r="A27" s="43" t="s">
        <v>21</v>
      </c>
      <c r="B27" s="43" t="s">
        <v>142</v>
      </c>
      <c r="C27" s="48" t="s">
        <v>116</v>
      </c>
      <c r="D27" s="49"/>
      <c r="E27" s="49"/>
      <c r="F27" s="50">
        <v>0.5363</v>
      </c>
    </row>
    <row r="28" s="42" customFormat="1" ht="25" customHeight="1" spans="1:6">
      <c r="A28" s="43" t="s">
        <v>21</v>
      </c>
      <c r="B28" s="43" t="s">
        <v>143</v>
      </c>
      <c r="C28" s="48" t="s">
        <v>120</v>
      </c>
      <c r="D28" s="49"/>
      <c r="E28" s="49"/>
      <c r="F28" s="50">
        <v>0.328</v>
      </c>
    </row>
  </sheetData>
  <mergeCells count="1">
    <mergeCell ref="C5:F5"/>
  </mergeCells>
  <printOptions horizontalCentered="1"/>
  <pageMargins left="0.51" right="0.51" top="0.79" bottom="0.79" header="0" footer="0"/>
  <pageSetup paperSize="9" fitToHeight="0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F10" sqref="F10"/>
    </sheetView>
  </sheetViews>
  <sheetFormatPr defaultColWidth="10" defaultRowHeight="13.5"/>
  <cols>
    <col min="1" max="1" width="6.25" customWidth="1"/>
    <col min="2" max="2" width="7.375" customWidth="1"/>
    <col min="3" max="3" width="10.5" customWidth="1"/>
    <col min="4" max="4" width="39" customWidth="1"/>
    <col min="5" max="5" width="13" customWidth="1"/>
    <col min="6" max="7" width="11.625" customWidth="1"/>
    <col min="8" max="8" width="12.5" style="1" customWidth="1"/>
    <col min="9" max="9" width="5.5" style="1" customWidth="1"/>
    <col min="10" max="10" width="6" style="1" customWidth="1"/>
    <col min="11" max="11" width="10.875" style="1" customWidth="1"/>
  </cols>
  <sheetData>
    <row r="1" ht="25" customHeight="1" spans="1:11">
      <c r="A1" s="25" t="s">
        <v>144</v>
      </c>
      <c r="H1" s="26"/>
      <c r="I1" s="26"/>
      <c r="J1" s="26"/>
      <c r="K1" s="26"/>
    </row>
    <row r="2" ht="35" customHeight="1" spans="1:11">
      <c r="A2" s="27" t="s">
        <v>145</v>
      </c>
      <c r="B2" s="27"/>
      <c r="C2" s="27"/>
      <c r="D2" s="27"/>
      <c r="E2" s="27"/>
      <c r="F2" s="27"/>
      <c r="G2" s="27"/>
      <c r="H2" s="28"/>
      <c r="I2" s="28"/>
      <c r="J2" s="28"/>
      <c r="K2" s="28"/>
    </row>
    <row r="3" ht="25" customHeight="1" spans="4:11">
      <c r="D3" s="29"/>
      <c r="E3" s="29"/>
      <c r="F3" s="29"/>
      <c r="G3" s="29"/>
      <c r="K3" s="40" t="s">
        <v>2</v>
      </c>
    </row>
    <row r="4" ht="37" customHeight="1" spans="1:11">
      <c r="A4" s="30" t="s">
        <v>70</v>
      </c>
      <c r="B4" s="30" t="s">
        <v>71</v>
      </c>
      <c r="C4" s="30" t="s">
        <v>72</v>
      </c>
      <c r="D4" s="30" t="s">
        <v>73</v>
      </c>
      <c r="E4" s="30" t="s">
        <v>146</v>
      </c>
      <c r="F4" s="30" t="s">
        <v>51</v>
      </c>
      <c r="G4" s="30" t="s">
        <v>76</v>
      </c>
      <c r="H4" s="31" t="s">
        <v>147</v>
      </c>
      <c r="I4" s="41" t="s">
        <v>148</v>
      </c>
      <c r="J4" s="31" t="s">
        <v>149</v>
      </c>
      <c r="K4" s="31" t="s">
        <v>150</v>
      </c>
    </row>
    <row r="5" ht="20" customHeight="1" spans="1:11">
      <c r="A5" s="32"/>
      <c r="B5" s="32"/>
      <c r="C5" s="32"/>
      <c r="D5" s="33"/>
      <c r="E5" s="34"/>
      <c r="F5" s="34"/>
      <c r="G5" s="34"/>
      <c r="H5" s="35"/>
      <c r="I5" s="35"/>
      <c r="J5" s="35"/>
      <c r="K5" s="35"/>
    </row>
    <row r="6" ht="20" customHeight="1" spans="1:11">
      <c r="A6" s="32"/>
      <c r="B6" s="32"/>
      <c r="C6" s="32"/>
      <c r="D6" s="36"/>
      <c r="E6" s="37"/>
      <c r="F6" s="38"/>
      <c r="G6" s="37"/>
      <c r="H6" s="35"/>
      <c r="I6" s="35"/>
      <c r="J6" s="35"/>
      <c r="K6" s="35"/>
    </row>
    <row r="7" ht="20" customHeight="1" spans="1:11">
      <c r="A7" s="32"/>
      <c r="B7" s="32"/>
      <c r="C7" s="32"/>
      <c r="D7" s="36"/>
      <c r="E7" s="37"/>
      <c r="F7" s="38"/>
      <c r="G7" s="37"/>
      <c r="H7" s="35"/>
      <c r="I7" s="35"/>
      <c r="J7" s="35"/>
      <c r="K7" s="35"/>
    </row>
    <row r="8" ht="20" customHeight="1" spans="1:11">
      <c r="A8" s="32"/>
      <c r="B8" s="32"/>
      <c r="C8" s="32"/>
      <c r="D8" s="36"/>
      <c r="E8" s="37"/>
      <c r="F8" s="38"/>
      <c r="G8" s="37"/>
      <c r="H8" s="35"/>
      <c r="I8" s="35"/>
      <c r="J8" s="35"/>
      <c r="K8" s="35"/>
    </row>
    <row r="9" ht="20" customHeight="1" spans="1:11">
      <c r="A9" s="32"/>
      <c r="B9" s="32"/>
      <c r="C9" s="32"/>
      <c r="D9" s="36"/>
      <c r="E9" s="37"/>
      <c r="F9" s="38"/>
      <c r="G9" s="37"/>
      <c r="H9" s="35"/>
      <c r="I9" s="35"/>
      <c r="J9" s="35"/>
      <c r="K9" s="35"/>
    </row>
    <row r="10" ht="20" customHeight="1" spans="1:11">
      <c r="A10" s="32"/>
      <c r="B10" s="32"/>
      <c r="C10" s="32"/>
      <c r="D10" s="36"/>
      <c r="E10" s="37"/>
      <c r="F10" s="38"/>
      <c r="G10" s="37"/>
      <c r="H10" s="35"/>
      <c r="I10" s="35"/>
      <c r="J10" s="35"/>
      <c r="K10" s="35"/>
    </row>
    <row r="11" ht="20" customHeight="1" spans="1:11">
      <c r="A11" s="32"/>
      <c r="B11" s="32"/>
      <c r="C11" s="32"/>
      <c r="D11" s="36"/>
      <c r="E11" s="37"/>
      <c r="F11" s="38"/>
      <c r="G11" s="37"/>
      <c r="H11" s="35"/>
      <c r="I11" s="35"/>
      <c r="J11" s="35"/>
      <c r="K11" s="35"/>
    </row>
    <row r="12" ht="20" customHeight="1" spans="1:11">
      <c r="A12" s="32"/>
      <c r="B12" s="32"/>
      <c r="C12" s="32"/>
      <c r="D12" s="36"/>
      <c r="E12" s="37"/>
      <c r="F12" s="38"/>
      <c r="G12" s="37"/>
      <c r="H12" s="35"/>
      <c r="I12" s="35"/>
      <c r="J12" s="35"/>
      <c r="K12" s="35"/>
    </row>
    <row r="13" ht="20" customHeight="1" spans="1:11">
      <c r="A13" s="32"/>
      <c r="B13" s="32"/>
      <c r="C13" s="32"/>
      <c r="D13" s="36"/>
      <c r="E13" s="37"/>
      <c r="F13" s="38"/>
      <c r="G13" s="37"/>
      <c r="H13" s="35"/>
      <c r="I13" s="35"/>
      <c r="J13" s="35"/>
      <c r="K13" s="35"/>
    </row>
    <row r="14" ht="30" customHeight="1" spans="1:11">
      <c r="A14" s="39" t="s">
        <v>102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</row>
  </sheetData>
  <mergeCells count="3">
    <mergeCell ref="A2:K2"/>
    <mergeCell ref="D3:E3"/>
    <mergeCell ref="A14:K14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16" sqref="D16"/>
    </sheetView>
  </sheetViews>
  <sheetFormatPr defaultColWidth="9" defaultRowHeight="13.5" outlineLevelRow="4" outlineLevelCol="4"/>
  <cols>
    <col min="1" max="1" width="23.5" style="1" customWidth="1"/>
    <col min="2" max="5" width="26.375" style="1" customWidth="1"/>
    <col min="6" max="16384" width="9" style="1"/>
  </cols>
  <sheetData>
    <row r="1" s="1" customFormat="1" ht="25" customHeight="1" spans="1:5">
      <c r="A1" s="7" t="s">
        <v>151</v>
      </c>
      <c r="B1" s="7"/>
      <c r="C1" s="7"/>
      <c r="D1" s="7"/>
      <c r="E1" s="7"/>
    </row>
    <row r="2" s="1" customFormat="1" ht="35" customHeight="1" spans="1:5">
      <c r="A2" s="5" t="s">
        <v>152</v>
      </c>
      <c r="B2" s="5"/>
      <c r="C2" s="5"/>
      <c r="D2" s="5"/>
      <c r="E2" s="5"/>
    </row>
    <row r="3" s="1" customFormat="1" ht="25" customHeight="1" spans="1:5">
      <c r="A3" s="3"/>
      <c r="B3" s="7"/>
      <c r="C3" s="7"/>
      <c r="D3" s="7"/>
      <c r="E3" s="22" t="s">
        <v>2</v>
      </c>
    </row>
    <row r="4" s="1" customFormat="1" ht="35" customHeight="1" spans="1:5">
      <c r="A4" s="9" t="s">
        <v>153</v>
      </c>
      <c r="B4" s="23" t="s">
        <v>154</v>
      </c>
      <c r="C4" s="23" t="s">
        <v>155</v>
      </c>
      <c r="D4" s="23" t="s">
        <v>156</v>
      </c>
      <c r="E4" s="23" t="s">
        <v>157</v>
      </c>
    </row>
    <row r="5" s="1" customFormat="1" ht="35" customHeight="1" spans="1:5">
      <c r="A5" s="24" t="s">
        <v>7</v>
      </c>
      <c r="B5" s="14">
        <v>3.7</v>
      </c>
      <c r="C5" s="14">
        <v>3.7</v>
      </c>
      <c r="D5" s="14">
        <v>0.3071</v>
      </c>
      <c r="E5" s="14">
        <v>0.0947</v>
      </c>
    </row>
  </sheetData>
  <mergeCells count="1">
    <mergeCell ref="A2:E2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B11" sqref="B11"/>
    </sheetView>
  </sheetViews>
  <sheetFormatPr defaultColWidth="9" defaultRowHeight="13.5"/>
  <cols>
    <col min="1" max="1" width="8" style="1" customWidth="1"/>
    <col min="2" max="2" width="18.125" style="1" customWidth="1"/>
    <col min="3" max="3" width="18.625" style="1" customWidth="1"/>
    <col min="4" max="4" width="31.125" style="1" customWidth="1"/>
    <col min="5" max="5" width="10.75" style="1" customWidth="1"/>
    <col min="6" max="6" width="12.5" style="1" customWidth="1"/>
    <col min="7" max="7" width="13.375" style="1" customWidth="1"/>
    <col min="8" max="8" width="6.5" style="1" customWidth="1"/>
    <col min="9" max="9" width="6" style="1" customWidth="1"/>
    <col min="10" max="10" width="12.5" style="1" customWidth="1"/>
    <col min="11" max="16384" width="9" style="1"/>
  </cols>
  <sheetData>
    <row r="1" s="1" customFormat="1" ht="20.1" customHeight="1" spans="1:10">
      <c r="A1" s="2" t="s">
        <v>158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159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0.1" customHeight="1" spans="1:10">
      <c r="A3" s="2"/>
      <c r="B3" s="6"/>
      <c r="C3" s="7"/>
      <c r="D3" s="7"/>
      <c r="E3" s="7"/>
      <c r="F3" s="7"/>
      <c r="G3" s="7"/>
      <c r="H3" s="7"/>
      <c r="I3" s="7"/>
      <c r="J3" s="20" t="s">
        <v>2</v>
      </c>
    </row>
    <row r="4" s="1" customFormat="1" ht="34" customHeight="1" spans="1:10">
      <c r="A4" s="8" t="s">
        <v>70</v>
      </c>
      <c r="B4" s="8" t="s">
        <v>160</v>
      </c>
      <c r="C4" s="8" t="s">
        <v>72</v>
      </c>
      <c r="D4" s="8" t="s">
        <v>73</v>
      </c>
      <c r="E4" s="8" t="s">
        <v>76</v>
      </c>
      <c r="F4" s="9" t="s">
        <v>51</v>
      </c>
      <c r="G4" s="8" t="s">
        <v>147</v>
      </c>
      <c r="H4" s="10" t="s">
        <v>148</v>
      </c>
      <c r="I4" s="8" t="s">
        <v>149</v>
      </c>
      <c r="J4" s="10" t="s">
        <v>161</v>
      </c>
    </row>
    <row r="5" s="1" customFormat="1" ht="27.95" customHeight="1" spans="1:10">
      <c r="A5" s="9" t="s">
        <v>35</v>
      </c>
      <c r="B5" s="9"/>
      <c r="C5" s="11"/>
      <c r="D5" s="12"/>
      <c r="E5" s="13">
        <f>SUM(E6:E12)</f>
        <v>3.7</v>
      </c>
      <c r="F5" s="9"/>
      <c r="G5" s="9"/>
      <c r="H5" s="9"/>
      <c r="I5" s="9"/>
      <c r="J5" s="9">
        <f>SUM(J6:J12)</f>
        <v>5.0028</v>
      </c>
    </row>
    <row r="6" s="1" customFormat="1" ht="36" customHeight="1" spans="1:10">
      <c r="A6" s="14">
        <v>1</v>
      </c>
      <c r="B6" s="14" t="s">
        <v>162</v>
      </c>
      <c r="C6" s="15" t="s">
        <v>91</v>
      </c>
      <c r="D6" s="16" t="s">
        <v>92</v>
      </c>
      <c r="E6" s="17">
        <v>0.7</v>
      </c>
      <c r="F6" s="16" t="s">
        <v>48</v>
      </c>
      <c r="G6" s="18" t="s">
        <v>163</v>
      </c>
      <c r="H6" s="14">
        <v>10</v>
      </c>
      <c r="I6" s="21">
        <v>0.0339</v>
      </c>
      <c r="J6" s="14">
        <f t="shared" ref="J6:J12" si="0">E6*I6*H6+E6</f>
        <v>0.9373</v>
      </c>
    </row>
    <row r="7" s="1" customFormat="1" ht="36" customHeight="1" spans="1:10">
      <c r="A7" s="14">
        <v>2</v>
      </c>
      <c r="B7" s="14" t="s">
        <v>162</v>
      </c>
      <c r="C7" s="15" t="s">
        <v>93</v>
      </c>
      <c r="D7" s="16" t="s">
        <v>94</v>
      </c>
      <c r="E7" s="17">
        <v>0.2</v>
      </c>
      <c r="F7" s="16" t="s">
        <v>48</v>
      </c>
      <c r="G7" s="18" t="s">
        <v>163</v>
      </c>
      <c r="H7" s="14">
        <v>10</v>
      </c>
      <c r="I7" s="21">
        <v>0.0316</v>
      </c>
      <c r="J7" s="14">
        <f t="shared" si="0"/>
        <v>0.2632</v>
      </c>
    </row>
    <row r="8" s="1" customFormat="1" ht="36" customHeight="1" spans="1:10">
      <c r="A8" s="14">
        <v>3</v>
      </c>
      <c r="B8" s="14" t="s">
        <v>162</v>
      </c>
      <c r="C8" s="15" t="s">
        <v>86</v>
      </c>
      <c r="D8" s="16" t="s">
        <v>96</v>
      </c>
      <c r="E8" s="17">
        <v>0.4</v>
      </c>
      <c r="F8" s="16" t="s">
        <v>48</v>
      </c>
      <c r="G8" s="18" t="s">
        <v>163</v>
      </c>
      <c r="H8" s="14">
        <v>15</v>
      </c>
      <c r="I8" s="21">
        <v>0.0351</v>
      </c>
      <c r="J8" s="14">
        <f t="shared" si="0"/>
        <v>0.6106</v>
      </c>
    </row>
    <row r="9" s="1" customFormat="1" ht="36" customHeight="1" spans="1:10">
      <c r="A9" s="14">
        <v>4</v>
      </c>
      <c r="B9" s="14" t="s">
        <v>162</v>
      </c>
      <c r="C9" s="15" t="s">
        <v>83</v>
      </c>
      <c r="D9" s="16" t="s">
        <v>97</v>
      </c>
      <c r="E9" s="17">
        <v>2</v>
      </c>
      <c r="F9" s="16" t="s">
        <v>48</v>
      </c>
      <c r="G9" s="18" t="s">
        <v>163</v>
      </c>
      <c r="H9" s="14">
        <v>10</v>
      </c>
      <c r="I9" s="21">
        <v>0.0312</v>
      </c>
      <c r="J9" s="14">
        <f t="shared" si="0"/>
        <v>2.624</v>
      </c>
    </row>
    <row r="10" s="1" customFormat="1" ht="36" customHeight="1" spans="1:10">
      <c r="A10" s="14">
        <v>5</v>
      </c>
      <c r="B10" s="14" t="s">
        <v>162</v>
      </c>
      <c r="C10" s="15" t="s">
        <v>91</v>
      </c>
      <c r="D10" s="16" t="s">
        <v>98</v>
      </c>
      <c r="E10" s="17">
        <v>0.1</v>
      </c>
      <c r="F10" s="16" t="s">
        <v>48</v>
      </c>
      <c r="G10" s="18" t="s">
        <v>163</v>
      </c>
      <c r="H10" s="14">
        <v>10</v>
      </c>
      <c r="I10" s="21">
        <v>0.0312</v>
      </c>
      <c r="J10" s="14">
        <f t="shared" si="0"/>
        <v>0.1312</v>
      </c>
    </row>
    <row r="11" s="1" customFormat="1" ht="36" customHeight="1" spans="1:10">
      <c r="A11" s="14">
        <v>6</v>
      </c>
      <c r="B11" s="14" t="s">
        <v>162</v>
      </c>
      <c r="C11" s="15" t="s">
        <v>83</v>
      </c>
      <c r="D11" s="16" t="s">
        <v>99</v>
      </c>
      <c r="E11" s="17">
        <v>0.1</v>
      </c>
      <c r="F11" s="16" t="s">
        <v>48</v>
      </c>
      <c r="G11" s="18" t="s">
        <v>163</v>
      </c>
      <c r="H11" s="14">
        <v>10</v>
      </c>
      <c r="I11" s="21">
        <v>0.0312</v>
      </c>
      <c r="J11" s="14">
        <f t="shared" si="0"/>
        <v>0.1312</v>
      </c>
    </row>
    <row r="12" s="1" customFormat="1" ht="36" customHeight="1" spans="1:10">
      <c r="A12" s="14">
        <v>7</v>
      </c>
      <c r="B12" s="14" t="s">
        <v>162</v>
      </c>
      <c r="C12" s="15" t="s">
        <v>86</v>
      </c>
      <c r="D12" s="16" t="s">
        <v>101</v>
      </c>
      <c r="E12" s="17">
        <v>0.2</v>
      </c>
      <c r="F12" s="16" t="s">
        <v>48</v>
      </c>
      <c r="G12" s="18" t="s">
        <v>163</v>
      </c>
      <c r="H12" s="14">
        <v>15</v>
      </c>
      <c r="I12" s="21">
        <v>0.0351</v>
      </c>
      <c r="J12" s="14">
        <f t="shared" si="0"/>
        <v>0.3053</v>
      </c>
    </row>
    <row r="13" s="1" customFormat="1" ht="27.95" customHeight="1" spans="1:10">
      <c r="A13" s="18" t="s">
        <v>164</v>
      </c>
      <c r="B13" s="18"/>
      <c r="C13" s="14"/>
      <c r="D13" s="14"/>
      <c r="E13" s="14"/>
      <c r="F13" s="14"/>
      <c r="G13" s="14"/>
      <c r="H13" s="14"/>
      <c r="I13" s="14"/>
      <c r="J13" s="14"/>
    </row>
    <row r="14" s="1" customFormat="1" ht="36" customHeight="1" spans="1:10">
      <c r="A14" s="19" t="s">
        <v>165</v>
      </c>
      <c r="B14" s="19"/>
      <c r="C14" s="19"/>
      <c r="D14" s="19"/>
      <c r="E14" s="19"/>
      <c r="F14" s="19"/>
      <c r="G14" s="19"/>
      <c r="H14" s="19"/>
      <c r="I14" s="19"/>
      <c r="J14" s="19"/>
    </row>
  </sheetData>
  <mergeCells count="2">
    <mergeCell ref="A2:J2"/>
    <mergeCell ref="A14:J14"/>
  </mergeCells>
  <printOptions horizontalCentered="1"/>
  <pageMargins left="0.511805555555556" right="0.511805555555556" top="0.786805555555556" bottom="0.78680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</vt:lpstr>
      <vt:lpstr>1-2</vt:lpstr>
      <vt:lpstr>1-3</vt:lpstr>
      <vt:lpstr>2-1</vt:lpstr>
      <vt:lpstr>2-2</vt:lpstr>
      <vt:lpstr>2-3</vt:lpstr>
      <vt:lpstr>2-4</vt:lpstr>
      <vt:lpstr>3</vt:lpstr>
      <vt:lpstr>4-1</vt:lpstr>
      <vt:lpstr>4-2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2022-06-22T02:27:14Z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